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0350" windowHeight="6750" firstSheet="2" activeTab="5"/>
  </bookViews>
  <sheets>
    <sheet name="Raw Data-July 27" sheetId="1" r:id="rId1"/>
    <sheet name="Ranked - July 27" sheetId="2" r:id="rId2"/>
    <sheet name="By Sector - July 27" sheetId="4" r:id="rId3"/>
    <sheet name="Raw Data-July 29" sheetId="5" r:id="rId4"/>
    <sheet name="Ranked - July 29" sheetId="7" r:id="rId5"/>
    <sheet name="By Sector - July 29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3" i="8" l="1"/>
  <c r="I153" i="8"/>
  <c r="J149" i="8"/>
  <c r="I149" i="8"/>
  <c r="J146" i="8"/>
  <c r="I146" i="8"/>
  <c r="J138" i="8"/>
  <c r="I138" i="8"/>
  <c r="J113" i="8"/>
  <c r="I113" i="8"/>
  <c r="J85" i="8"/>
  <c r="I85" i="8"/>
  <c r="J70" i="8"/>
  <c r="I70" i="8"/>
  <c r="J59" i="8"/>
  <c r="I59" i="8"/>
  <c r="J53" i="8"/>
  <c r="I53" i="8"/>
  <c r="J35" i="8"/>
  <c r="I35" i="8"/>
  <c r="K7" i="8"/>
  <c r="J7" i="8"/>
  <c r="I7" i="8"/>
  <c r="I154" i="8" s="1"/>
  <c r="K112" i="8"/>
  <c r="K111" i="8"/>
  <c r="K34" i="8"/>
  <c r="K52" i="8"/>
  <c r="K110" i="8"/>
  <c r="K109" i="8"/>
  <c r="K108" i="8"/>
  <c r="K33" i="8"/>
  <c r="K84" i="8"/>
  <c r="K32" i="8"/>
  <c r="K58" i="8"/>
  <c r="K107" i="8"/>
  <c r="K31" i="8"/>
  <c r="K69" i="8"/>
  <c r="K137" i="8"/>
  <c r="K30" i="8"/>
  <c r="K29" i="8"/>
  <c r="K57" i="8"/>
  <c r="K136" i="8"/>
  <c r="K68" i="8"/>
  <c r="K51" i="8"/>
  <c r="K67" i="8"/>
  <c r="K28" i="8"/>
  <c r="K27" i="8"/>
  <c r="K26" i="8"/>
  <c r="K66" i="8"/>
  <c r="K25" i="8"/>
  <c r="K83" i="8"/>
  <c r="K24" i="8"/>
  <c r="K106" i="8"/>
  <c r="K105" i="8"/>
  <c r="K104" i="8"/>
  <c r="K6" i="8"/>
  <c r="K50" i="8"/>
  <c r="K82" i="8"/>
  <c r="K49" i="8"/>
  <c r="K103" i="8"/>
  <c r="K145" i="8"/>
  <c r="K23" i="8"/>
  <c r="K144" i="8"/>
  <c r="K135" i="8"/>
  <c r="K134" i="8"/>
  <c r="K22" i="8"/>
  <c r="K133" i="8"/>
  <c r="K21" i="8"/>
  <c r="K48" i="8"/>
  <c r="K20" i="8"/>
  <c r="K81" i="8"/>
  <c r="K56" i="8"/>
  <c r="K19" i="8"/>
  <c r="K143" i="8"/>
  <c r="K102" i="8"/>
  <c r="K80" i="8"/>
  <c r="K101" i="8"/>
  <c r="K47" i="8"/>
  <c r="K79" i="8"/>
  <c r="K18" i="8"/>
  <c r="K142" i="8"/>
  <c r="K146" i="8" s="1"/>
  <c r="K132" i="8"/>
  <c r="K78" i="8"/>
  <c r="K17" i="8"/>
  <c r="K77" i="8"/>
  <c r="K100" i="8"/>
  <c r="K65" i="8"/>
  <c r="K131" i="8"/>
  <c r="K152" i="8"/>
  <c r="K99" i="8"/>
  <c r="K46" i="8"/>
  <c r="K16" i="8"/>
  <c r="K45" i="8"/>
  <c r="K98" i="8"/>
  <c r="K44" i="8"/>
  <c r="K97" i="8"/>
  <c r="K96" i="8"/>
  <c r="K141" i="8"/>
  <c r="K76" i="8"/>
  <c r="K15" i="8"/>
  <c r="K130" i="8"/>
  <c r="K95" i="8"/>
  <c r="K14" i="8"/>
  <c r="K129" i="8"/>
  <c r="K94" i="8"/>
  <c r="K128" i="8"/>
  <c r="K127" i="8"/>
  <c r="K13" i="8"/>
  <c r="K93" i="8"/>
  <c r="K126" i="8"/>
  <c r="K125" i="8"/>
  <c r="K92" i="8"/>
  <c r="K124" i="8"/>
  <c r="K75" i="8"/>
  <c r="K123" i="8"/>
  <c r="K74" i="8"/>
  <c r="K148" i="8"/>
  <c r="K122" i="8"/>
  <c r="K12" i="8"/>
  <c r="K140" i="8"/>
  <c r="K91" i="8"/>
  <c r="K90" i="8"/>
  <c r="K64" i="8"/>
  <c r="K151" i="8"/>
  <c r="K63" i="8"/>
  <c r="K43" i="8"/>
  <c r="K73" i="8"/>
  <c r="K42" i="8"/>
  <c r="K89" i="8"/>
  <c r="K72" i="8"/>
  <c r="K41" i="8"/>
  <c r="K40" i="8"/>
  <c r="K121" i="8"/>
  <c r="K39" i="8"/>
  <c r="K120" i="8"/>
  <c r="K119" i="8"/>
  <c r="K150" i="8"/>
  <c r="K153" i="8" s="1"/>
  <c r="K11" i="8"/>
  <c r="K62" i="8"/>
  <c r="K10" i="8"/>
  <c r="K55" i="8"/>
  <c r="K139" i="8"/>
  <c r="K118" i="8"/>
  <c r="K38" i="8"/>
  <c r="K147" i="8"/>
  <c r="K149" i="8" s="1"/>
  <c r="K37" i="8"/>
  <c r="K88" i="8"/>
  <c r="K36" i="8"/>
  <c r="K53" i="8" s="1"/>
  <c r="K87" i="8"/>
  <c r="K61" i="8"/>
  <c r="K9" i="8"/>
  <c r="K8" i="8"/>
  <c r="K35" i="8" s="1"/>
  <c r="K5" i="8"/>
  <c r="K117" i="8"/>
  <c r="K60" i="8"/>
  <c r="K70" i="8" s="1"/>
  <c r="K116" i="8"/>
  <c r="K115" i="8"/>
  <c r="K71" i="8"/>
  <c r="K85" i="8" s="1"/>
  <c r="K4" i="8"/>
  <c r="K114" i="8"/>
  <c r="K138" i="8" s="1"/>
  <c r="K86" i="8"/>
  <c r="K54" i="8"/>
  <c r="K59" i="8" s="1"/>
  <c r="K43" i="7"/>
  <c r="K88" i="7"/>
  <c r="K133" i="7"/>
  <c r="K61" i="7"/>
  <c r="K78" i="7"/>
  <c r="K103" i="7"/>
  <c r="K94" i="7"/>
  <c r="K70" i="7"/>
  <c r="K63" i="7"/>
  <c r="K9" i="7"/>
  <c r="K139" i="7"/>
  <c r="K22" i="7"/>
  <c r="K7" i="7"/>
  <c r="K51" i="7"/>
  <c r="K50" i="7"/>
  <c r="K137" i="7"/>
  <c r="K111" i="7"/>
  <c r="K100" i="7"/>
  <c r="K117" i="7"/>
  <c r="K130" i="7"/>
  <c r="K93" i="7"/>
  <c r="K89" i="7"/>
  <c r="K33" i="7"/>
  <c r="K114" i="7"/>
  <c r="K53" i="7"/>
  <c r="K121" i="7"/>
  <c r="K27" i="7"/>
  <c r="K135" i="7"/>
  <c r="K16" i="7"/>
  <c r="K131" i="7"/>
  <c r="K55" i="7"/>
  <c r="K24" i="7"/>
  <c r="K23" i="7"/>
  <c r="K101" i="7"/>
  <c r="K120" i="7"/>
  <c r="K37" i="7"/>
  <c r="K141" i="7"/>
  <c r="K67" i="7"/>
  <c r="K127" i="7"/>
  <c r="K26" i="7"/>
  <c r="K49" i="7"/>
  <c r="K92" i="7"/>
  <c r="K107" i="7"/>
  <c r="K52" i="7"/>
  <c r="K109" i="7"/>
  <c r="K69" i="7"/>
  <c r="K110" i="7"/>
  <c r="K10" i="7"/>
  <c r="K105" i="7"/>
  <c r="K79" i="7"/>
  <c r="K116" i="7"/>
  <c r="K42" i="7"/>
  <c r="K13" i="7"/>
  <c r="K4" i="7"/>
  <c r="K97" i="7"/>
  <c r="K65" i="7"/>
  <c r="K115" i="7"/>
  <c r="K40" i="7"/>
  <c r="K46" i="7"/>
  <c r="K14" i="7"/>
  <c r="K17" i="7"/>
  <c r="K28" i="7"/>
  <c r="K104" i="7"/>
  <c r="K118" i="7"/>
  <c r="K125" i="7"/>
  <c r="K18" i="7"/>
  <c r="K57" i="7"/>
  <c r="K134" i="7"/>
  <c r="K20" i="7"/>
  <c r="K54" i="7"/>
  <c r="K83" i="7"/>
  <c r="K95" i="7"/>
  <c r="K102" i="7"/>
  <c r="K124" i="7"/>
  <c r="K6" i="7"/>
  <c r="K80" i="7"/>
  <c r="K56" i="7"/>
  <c r="K73" i="7"/>
  <c r="K112" i="7"/>
  <c r="K98" i="7"/>
  <c r="K128" i="7"/>
  <c r="K71" i="7"/>
  <c r="K25" i="7"/>
  <c r="K132" i="7"/>
  <c r="K91" i="7"/>
  <c r="K38" i="7"/>
  <c r="K136" i="7"/>
  <c r="K66" i="7"/>
  <c r="K126" i="7"/>
  <c r="K41" i="7"/>
  <c r="K5" i="7"/>
  <c r="K44" i="7"/>
  <c r="K45" i="7"/>
  <c r="K77" i="7"/>
  <c r="K29" i="7"/>
  <c r="K76" i="7"/>
  <c r="K58" i="7"/>
  <c r="K15" i="7"/>
  <c r="K123" i="7"/>
  <c r="K142" i="7"/>
  <c r="K113" i="7"/>
  <c r="K119" i="7"/>
  <c r="K90" i="7"/>
  <c r="K106" i="7"/>
  <c r="K75" i="7"/>
  <c r="K72" i="7"/>
  <c r="K87" i="7"/>
  <c r="K35" i="7"/>
  <c r="K34" i="7"/>
  <c r="K122" i="7"/>
  <c r="K99" i="7"/>
  <c r="K11" i="7"/>
  <c r="K82" i="7"/>
  <c r="K8" i="7"/>
  <c r="K140" i="7"/>
  <c r="K96" i="7"/>
  <c r="K32" i="7"/>
  <c r="K48" i="7"/>
  <c r="K39" i="7"/>
  <c r="K86" i="7"/>
  <c r="K85" i="7"/>
  <c r="K74" i="7"/>
  <c r="K30" i="7"/>
  <c r="K31" i="7"/>
  <c r="K84" i="7"/>
  <c r="K62" i="7"/>
  <c r="K108" i="7"/>
  <c r="K129" i="7"/>
  <c r="K138" i="7"/>
  <c r="K64" i="7"/>
  <c r="K21" i="7"/>
  <c r="K68" i="7"/>
  <c r="K81" i="7"/>
  <c r="K12" i="7"/>
  <c r="K59" i="7"/>
  <c r="K19" i="7"/>
  <c r="K60" i="7"/>
  <c r="K36" i="7"/>
  <c r="K47" i="7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113" i="8" l="1"/>
  <c r="J154" i="8"/>
  <c r="K154" i="8"/>
  <c r="J126" i="4" l="1"/>
  <c r="I126" i="4"/>
  <c r="J124" i="4"/>
  <c r="I124" i="4"/>
  <c r="J122" i="4"/>
  <c r="I122" i="4"/>
  <c r="J117" i="4"/>
  <c r="I117" i="4"/>
  <c r="J94" i="4"/>
  <c r="I94" i="4"/>
  <c r="J71" i="4"/>
  <c r="I71" i="4"/>
  <c r="J58" i="4"/>
  <c r="I58" i="4"/>
  <c r="J49" i="4"/>
  <c r="I49" i="4"/>
  <c r="J45" i="4"/>
  <c r="I45" i="4"/>
  <c r="J30" i="4"/>
  <c r="I30" i="4"/>
  <c r="J5" i="4"/>
  <c r="J127" i="4" s="1"/>
  <c r="I5" i="4"/>
  <c r="I127" i="4" s="1"/>
  <c r="K93" i="4" l="1"/>
  <c r="K29" i="4"/>
  <c r="K44" i="4"/>
  <c r="K92" i="4"/>
  <c r="K91" i="4"/>
  <c r="K70" i="4"/>
  <c r="K28" i="4"/>
  <c r="K48" i="4"/>
  <c r="K90" i="4"/>
  <c r="K27" i="4"/>
  <c r="K57" i="4"/>
  <c r="K116" i="4"/>
  <c r="K26" i="4"/>
  <c r="K25" i="4"/>
  <c r="K47" i="4"/>
  <c r="K56" i="4"/>
  <c r="K43" i="4"/>
  <c r="K55" i="4"/>
  <c r="K24" i="4"/>
  <c r="K23" i="4"/>
  <c r="K22" i="4"/>
  <c r="K54" i="4"/>
  <c r="K21" i="4"/>
  <c r="K69" i="4"/>
  <c r="K20" i="4"/>
  <c r="K89" i="4"/>
  <c r="K88" i="4"/>
  <c r="K87" i="4"/>
  <c r="K42" i="4"/>
  <c r="K86" i="4"/>
  <c r="K121" i="4"/>
  <c r="K19" i="4"/>
  <c r="K120" i="4"/>
  <c r="K115" i="4"/>
  <c r="K114" i="4"/>
  <c r="K18" i="4"/>
  <c r="K113" i="4"/>
  <c r="K17" i="4"/>
  <c r="K16" i="4"/>
  <c r="K68" i="4"/>
  <c r="K46" i="4"/>
  <c r="K15" i="4"/>
  <c r="K119" i="4"/>
  <c r="K85" i="4"/>
  <c r="K67" i="4"/>
  <c r="K84" i="4"/>
  <c r="K66" i="4"/>
  <c r="K14" i="4"/>
  <c r="K112" i="4"/>
  <c r="K65" i="4"/>
  <c r="K64" i="4"/>
  <c r="K83" i="4"/>
  <c r="K111" i="4"/>
  <c r="K82" i="4"/>
  <c r="K41" i="4"/>
  <c r="K13" i="4"/>
  <c r="K40" i="4"/>
  <c r="K81" i="4"/>
  <c r="K39" i="4"/>
  <c r="K80" i="4"/>
  <c r="K79" i="4"/>
  <c r="K118" i="4"/>
  <c r="K63" i="4"/>
  <c r="K110" i="4"/>
  <c r="K78" i="4"/>
  <c r="K12" i="4"/>
  <c r="K109" i="4"/>
  <c r="K77" i="4"/>
  <c r="K108" i="4"/>
  <c r="K11" i="4"/>
  <c r="K76" i="4"/>
  <c r="K107" i="4"/>
  <c r="K106" i="4"/>
  <c r="K105" i="4"/>
  <c r="K62" i="4"/>
  <c r="K104" i="4"/>
  <c r="K61" i="4"/>
  <c r="K103" i="4"/>
  <c r="K10" i="4"/>
  <c r="K75" i="4"/>
  <c r="K74" i="4"/>
  <c r="K53" i="4"/>
  <c r="K125" i="4"/>
  <c r="K126" i="4" s="1"/>
  <c r="K52" i="4"/>
  <c r="K38" i="4"/>
  <c r="K60" i="4"/>
  <c r="K37" i="4"/>
  <c r="K36" i="4"/>
  <c r="K35" i="4"/>
  <c r="K102" i="4"/>
  <c r="K34" i="4"/>
  <c r="K101" i="4"/>
  <c r="K100" i="4"/>
  <c r="K9" i="4"/>
  <c r="K51" i="4"/>
  <c r="K8" i="4"/>
  <c r="K99" i="4"/>
  <c r="K33" i="4"/>
  <c r="K123" i="4"/>
  <c r="K124" i="4" s="1"/>
  <c r="K32" i="4"/>
  <c r="K31" i="4"/>
  <c r="K73" i="4"/>
  <c r="K7" i="4"/>
  <c r="K6" i="4"/>
  <c r="K4" i="4"/>
  <c r="K98" i="4"/>
  <c r="K50" i="4"/>
  <c r="K97" i="4"/>
  <c r="K96" i="4"/>
  <c r="K59" i="4"/>
  <c r="K95" i="4"/>
  <c r="K72" i="4"/>
  <c r="K94" i="4" s="1"/>
  <c r="K34" i="2"/>
  <c r="K109" i="2"/>
  <c r="K48" i="2"/>
  <c r="K63" i="2"/>
  <c r="K83" i="2"/>
  <c r="K75" i="2"/>
  <c r="K56" i="2"/>
  <c r="K50" i="2"/>
  <c r="K7" i="2"/>
  <c r="K113" i="2"/>
  <c r="K18" i="2"/>
  <c r="K40" i="2"/>
  <c r="K39" i="2"/>
  <c r="K111" i="2"/>
  <c r="K88" i="2"/>
  <c r="K80" i="2"/>
  <c r="K94" i="2"/>
  <c r="K106" i="2"/>
  <c r="K74" i="2"/>
  <c r="K70" i="2"/>
  <c r="K26" i="2"/>
  <c r="K91" i="2"/>
  <c r="K42" i="2"/>
  <c r="K98" i="2"/>
  <c r="K21" i="2"/>
  <c r="K107" i="2"/>
  <c r="K43" i="2"/>
  <c r="K19" i="2"/>
  <c r="K81" i="2"/>
  <c r="K97" i="2"/>
  <c r="K53" i="2"/>
  <c r="K103" i="2"/>
  <c r="K20" i="2"/>
  <c r="K73" i="2"/>
  <c r="K41" i="2"/>
  <c r="K87" i="2"/>
  <c r="K55" i="2"/>
  <c r="K8" i="2"/>
  <c r="K85" i="2"/>
  <c r="K93" i="2"/>
  <c r="K33" i="2"/>
  <c r="K11" i="2"/>
  <c r="K52" i="2"/>
  <c r="K92" i="2"/>
  <c r="K31" i="2"/>
  <c r="K12" i="2"/>
  <c r="K14" i="2"/>
  <c r="K22" i="2"/>
  <c r="K84" i="2"/>
  <c r="K95" i="2"/>
  <c r="K101" i="2"/>
  <c r="K15" i="2"/>
  <c r="K45" i="2"/>
  <c r="K110" i="2"/>
  <c r="K16" i="2"/>
  <c r="K66" i="2"/>
  <c r="K76" i="2"/>
  <c r="K82" i="2"/>
  <c r="K5" i="2"/>
  <c r="K64" i="2"/>
  <c r="K44" i="2"/>
  <c r="K59" i="2"/>
  <c r="K89" i="2"/>
  <c r="K78" i="2"/>
  <c r="K104" i="2"/>
  <c r="K57" i="2"/>
  <c r="K108" i="2"/>
  <c r="K72" i="2"/>
  <c r="K29" i="2"/>
  <c r="K102" i="2"/>
  <c r="K32" i="2"/>
  <c r="K4" i="2"/>
  <c r="K35" i="2"/>
  <c r="K36" i="2"/>
  <c r="K62" i="2"/>
  <c r="K46" i="2"/>
  <c r="K13" i="2"/>
  <c r="K100" i="2"/>
  <c r="K115" i="2"/>
  <c r="K90" i="2"/>
  <c r="K96" i="2"/>
  <c r="K71" i="2"/>
  <c r="K86" i="2"/>
  <c r="K61" i="2"/>
  <c r="K58" i="2"/>
  <c r="K69" i="2"/>
  <c r="K28" i="2"/>
  <c r="K27" i="2"/>
  <c r="K99" i="2"/>
  <c r="K79" i="2"/>
  <c r="K9" i="2"/>
  <c r="K6" i="2"/>
  <c r="K114" i="2"/>
  <c r="K77" i="2"/>
  <c r="K25" i="2"/>
  <c r="K38" i="2"/>
  <c r="K30" i="2"/>
  <c r="K68" i="2"/>
  <c r="K60" i="2"/>
  <c r="K23" i="2"/>
  <c r="K24" i="2"/>
  <c r="K67" i="2"/>
  <c r="K49" i="2"/>
  <c r="K105" i="2"/>
  <c r="K112" i="2"/>
  <c r="K51" i="2"/>
  <c r="K17" i="2"/>
  <c r="K54" i="2"/>
  <c r="K65" i="2"/>
  <c r="K10" i="2"/>
  <c r="K47" i="2"/>
  <c r="K37" i="2"/>
  <c r="K115" i="1"/>
  <c r="K114" i="1"/>
  <c r="K113" i="1"/>
  <c r="K112" i="1"/>
  <c r="K111" i="1"/>
  <c r="K110" i="1"/>
  <c r="K109" i="1"/>
  <c r="K108" i="1"/>
  <c r="K107" i="1"/>
  <c r="K106" i="1"/>
  <c r="K30" i="4" l="1"/>
  <c r="K45" i="4"/>
  <c r="K71" i="4"/>
  <c r="K122" i="4"/>
  <c r="K58" i="4"/>
  <c r="K117" i="4"/>
  <c r="K5" i="4"/>
  <c r="K127" i="4" s="1"/>
  <c r="K49" i="4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<sst xmlns="http://schemas.openxmlformats.org/spreadsheetml/2006/main" count="3108" uniqueCount="383">
  <si>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</si>
  <si>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</si>
  <si>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</si>
  <si>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</si>
  <si>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</si>
  <si>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</si>
  <si>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</si>
  <si>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</si>
  <si>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</si>
  <si>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</si>
  <si>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DPZ</t>
  </si>
  <si>
    <t>Domino's Pizza</t>
  </si>
  <si>
    <t>Consumer Discretionary</t>
  </si>
  <si>
    <t>Restaurants</t>
  </si>
  <si>
    <t>ACN</t>
  </si>
  <si>
    <t>Accenture plc</t>
  </si>
  <si>
    <t>Information Technology</t>
  </si>
  <si>
    <t>IT Consulting &amp; Other Services</t>
  </si>
  <si>
    <t>ADBE</t>
  </si>
  <si>
    <t>Adobe Systems Inc</t>
  </si>
  <si>
    <t>Application Software</t>
  </si>
  <si>
    <t>A</t>
  </si>
  <si>
    <t>Agilent Technologies Inc</t>
  </si>
  <si>
    <t>Health Care</t>
  </si>
  <si>
    <t>Health Care Equipment</t>
  </si>
  <si>
    <t>APD</t>
  </si>
  <si>
    <t>Air Products &amp; Chemicals Inc</t>
  </si>
  <si>
    <t>Materials</t>
  </si>
  <si>
    <t>Industrial Gases</t>
  </si>
  <si>
    <t>ALLE</t>
  </si>
  <si>
    <t>Allegion</t>
  </si>
  <si>
    <t>Industrials</t>
  </si>
  <si>
    <t>Building Products</t>
  </si>
  <si>
    <t>AAL</t>
  </si>
  <si>
    <t>American Airlines Group</t>
  </si>
  <si>
    <t>Airlines</t>
  </si>
  <si>
    <t>AXP</t>
  </si>
  <si>
    <t>American Express Co</t>
  </si>
  <si>
    <t>Financials</t>
  </si>
  <si>
    <t>Consumer Finance</t>
  </si>
  <si>
    <t>APH</t>
  </si>
  <si>
    <t>Amphenol Corp</t>
  </si>
  <si>
    <t>Electronic Components</t>
  </si>
  <si>
    <t>ADI</t>
  </si>
  <si>
    <t>Analog Devices, Inc.</t>
  </si>
  <si>
    <t>Semiconductors</t>
  </si>
  <si>
    <t>AMAT</t>
  </si>
  <si>
    <t>Applied Materials Inc.</t>
  </si>
  <si>
    <t>Semiconductor Equipment</t>
  </si>
  <si>
    <t>ADSK</t>
  </si>
  <si>
    <t>Autodesk Inc.</t>
  </si>
  <si>
    <t>AZO</t>
  </si>
  <si>
    <t>AutoZone Inc</t>
  </si>
  <si>
    <t>Specialty Stores</t>
  </si>
  <si>
    <t>BBY</t>
  </si>
  <si>
    <t>Best Buy Co. Inc.</t>
  </si>
  <si>
    <t>Computer &amp; Electronics Retail</t>
  </si>
  <si>
    <t>BIIB</t>
  </si>
  <si>
    <t>Biogen Inc.</t>
  </si>
  <si>
    <t>Biotechnology</t>
  </si>
  <si>
    <t>CDNS</t>
  </si>
  <si>
    <t>Cadence Design Systems</t>
  </si>
  <si>
    <t>CPB</t>
  </si>
  <si>
    <t>Campbell Soup</t>
  </si>
  <si>
    <t>Consumer Staples</t>
  </si>
  <si>
    <t>Packaged Foods &amp; Meats</t>
  </si>
  <si>
    <t>KMX</t>
  </si>
  <si>
    <t>Carmax Inc</t>
  </si>
  <si>
    <t>CCL</t>
  </si>
  <si>
    <t>Carnival Corp.</t>
  </si>
  <si>
    <t>Hotels, Resorts &amp; Cruise Lines</t>
  </si>
  <si>
    <t>CSCO</t>
  </si>
  <si>
    <t>Cisco Systems</t>
  </si>
  <si>
    <t>Communications Equipment</t>
  </si>
  <si>
    <t>KO</t>
  </si>
  <si>
    <t>Coca-Cola Company (The)</t>
  </si>
  <si>
    <t>Soft Drinks</t>
  </si>
  <si>
    <t>CAG</t>
  </si>
  <si>
    <t>Conagra Brands</t>
  </si>
  <si>
    <t>STZ</t>
  </si>
  <si>
    <t>Constellation Brands</t>
  </si>
  <si>
    <t>Distillers &amp; Vintners</t>
  </si>
  <si>
    <t>COO</t>
  </si>
  <si>
    <t>The Cooper Companies</t>
  </si>
  <si>
    <t>Health Care Supplies</t>
  </si>
  <si>
    <t>CPRT</t>
  </si>
  <si>
    <t>Copart Inc</t>
  </si>
  <si>
    <t>Diversified Support Services</t>
  </si>
  <si>
    <t>COST</t>
  </si>
  <si>
    <t>Costco Wholesale Corp.</t>
  </si>
  <si>
    <t>Hypermarkets &amp; Super Centers</t>
  </si>
  <si>
    <t>CSX</t>
  </si>
  <si>
    <t>CSX Corp.</t>
  </si>
  <si>
    <t>Railroads</t>
  </si>
  <si>
    <t>DHR</t>
  </si>
  <si>
    <t>Danaher Corp.</t>
  </si>
  <si>
    <t>DRI</t>
  </si>
  <si>
    <t>Darden Restaurants</t>
  </si>
  <si>
    <t>DE</t>
  </si>
  <si>
    <t>Deere &amp; Co.</t>
  </si>
  <si>
    <t>Agricultural &amp; Farm Machinery</t>
  </si>
  <si>
    <t>DAL</t>
  </si>
  <si>
    <t>Delta Air Lines Inc.</t>
  </si>
  <si>
    <t>DG</t>
  </si>
  <si>
    <t>Dollar General</t>
  </si>
  <si>
    <t>General Merchandise Stores</t>
  </si>
  <si>
    <t>DLTR</t>
  </si>
  <si>
    <t>Dollar Tree</t>
  </si>
  <si>
    <t>DOV</t>
  </si>
  <si>
    <t>Dover Corp.</t>
  </si>
  <si>
    <t>Industrial Machinery</t>
  </si>
  <si>
    <t>EFX</t>
  </si>
  <si>
    <t>Equifax Inc.</t>
  </si>
  <si>
    <t>Research &amp; Consulting Services</t>
  </si>
  <si>
    <t>FAST</t>
  </si>
  <si>
    <t>Fastenal Co</t>
  </si>
  <si>
    <t>FDX</t>
  </si>
  <si>
    <t>FedEx Corporation</t>
  </si>
  <si>
    <t>Air Freight &amp; Logistics</t>
  </si>
  <si>
    <t>GPS</t>
  </si>
  <si>
    <t>Gap Inc.</t>
  </si>
  <si>
    <t>Apparel Retail</t>
  </si>
  <si>
    <t>GIS</t>
  </si>
  <si>
    <t>General Mills</t>
  </si>
  <si>
    <t>GWW</t>
  </si>
  <si>
    <t>Grainger (W.W.) Inc.</t>
  </si>
  <si>
    <t>HAL</t>
  </si>
  <si>
    <t>Halliburton Co.</t>
  </si>
  <si>
    <t>Energy</t>
  </si>
  <si>
    <t>Oil &amp; Gas Equipment &amp; Services</t>
  </si>
  <si>
    <t>HSY</t>
  </si>
  <si>
    <t>The Hershey Company</t>
  </si>
  <si>
    <t>HPE</t>
  </si>
  <si>
    <t>Hewlett Packard Enterprise</t>
  </si>
  <si>
    <t>Technology Hardware, Storage &amp; Peripherals</t>
  </si>
  <si>
    <t>HD</t>
  </si>
  <si>
    <t>Home Depot</t>
  </si>
  <si>
    <t>Home Improvement Retail</t>
  </si>
  <si>
    <t>HON</t>
  </si>
  <si>
    <t>Honeywell Int'l Inc.</t>
  </si>
  <si>
    <t>Industrial Conglomerates</t>
  </si>
  <si>
    <t>HRL</t>
  </si>
  <si>
    <t>Hormel Foods Corp.</t>
  </si>
  <si>
    <t>HPQ</t>
  </si>
  <si>
    <t>HP Inc.</t>
  </si>
  <si>
    <t>INFO</t>
  </si>
  <si>
    <t>IHS Markit Ltd.</t>
  </si>
  <si>
    <t>INTC</t>
  </si>
  <si>
    <t>Intel Corp.</t>
  </si>
  <si>
    <t>INTU</t>
  </si>
  <si>
    <t>Intuit Inc.</t>
  </si>
  <si>
    <t>Internet Software &amp; Services</t>
  </si>
  <si>
    <t>ISRG</t>
  </si>
  <si>
    <t>Intuitive Surgical Inc.</t>
  </si>
  <si>
    <t>IQV</t>
  </si>
  <si>
    <t>IQVIA Holdings Inc.</t>
  </si>
  <si>
    <t>Life Sciences Tools &amp; Service</t>
  </si>
  <si>
    <t>SJM</t>
  </si>
  <si>
    <t>JM Smucker</t>
  </si>
  <si>
    <t>JNJ</t>
  </si>
  <si>
    <t>Johnson &amp; Johnson</t>
  </si>
  <si>
    <t>KSU</t>
  </si>
  <si>
    <t>Kansas City Southern</t>
  </si>
  <si>
    <t>KMB</t>
  </si>
  <si>
    <t>Kimberly-Clark</t>
  </si>
  <si>
    <t>Household Products</t>
  </si>
  <si>
    <t>KMI</t>
  </si>
  <si>
    <t>Kinder Morgan</t>
  </si>
  <si>
    <t>Oil &amp; Gas Storage &amp; Transportation</t>
  </si>
  <si>
    <t>KSS</t>
  </si>
  <si>
    <t>Kohl's Corp.</t>
  </si>
  <si>
    <t>LB</t>
  </si>
  <si>
    <t>L Brands Inc.</t>
  </si>
  <si>
    <t>LEN</t>
  </si>
  <si>
    <t>Lennar Corp.</t>
  </si>
  <si>
    <t>Homebuilding</t>
  </si>
  <si>
    <t>LMT</t>
  </si>
  <si>
    <t>Lockheed Martin Corp.</t>
  </si>
  <si>
    <t>Aerospace &amp; Defense</t>
  </si>
  <si>
    <t>LOW</t>
  </si>
  <si>
    <t>Lowe's Cos.</t>
  </si>
  <si>
    <t>MKC</t>
  </si>
  <si>
    <t>McCormick &amp; Co.</t>
  </si>
  <si>
    <t>MDT</t>
  </si>
  <si>
    <t>Medtronic plc</t>
  </si>
  <si>
    <t>MU</t>
  </si>
  <si>
    <t>Micron Technology</t>
  </si>
  <si>
    <t>NFLX</t>
  </si>
  <si>
    <t>Netflix Inc.</t>
  </si>
  <si>
    <t>Communication Services</t>
  </si>
  <si>
    <t>Movies &amp; Entertainment</t>
  </si>
  <si>
    <t>NEE</t>
  </si>
  <si>
    <t>NextEra Energy</t>
  </si>
  <si>
    <t>Utilities</t>
  </si>
  <si>
    <t>Multi-Utilities</t>
  </si>
  <si>
    <t>JWN</t>
  </si>
  <si>
    <t>Nordstrom</t>
  </si>
  <si>
    <t>Department Stores</t>
  </si>
  <si>
    <t>NUE</t>
  </si>
  <si>
    <t>Nucor Corp.</t>
  </si>
  <si>
    <t>Steel</t>
  </si>
  <si>
    <t>NVDA</t>
  </si>
  <si>
    <t>Nvidia Corporation</t>
  </si>
  <si>
    <t>PNR</t>
  </si>
  <si>
    <t>Pentair plc</t>
  </si>
  <si>
    <t>PEP</t>
  </si>
  <si>
    <t>PepsiCo Inc.</t>
  </si>
  <si>
    <t>PKI</t>
  </si>
  <si>
    <t>PerkinElmer</t>
  </si>
  <si>
    <t>PPG</t>
  </si>
  <si>
    <t>PPG Industries</t>
  </si>
  <si>
    <t>Specialty Chemicals</t>
  </si>
  <si>
    <t>PHM</t>
  </si>
  <si>
    <t>Pulte Homes Inc.</t>
  </si>
  <si>
    <t>PVH</t>
  </si>
  <si>
    <t>PVH Corp.</t>
  </si>
  <si>
    <t>Apparel, Accessories &amp; Luxury Goods</t>
  </si>
  <si>
    <t>DGX</t>
  </si>
  <si>
    <t>Quest Diagnostics</t>
  </si>
  <si>
    <t>Health Care Services</t>
  </si>
  <si>
    <t>ROST</t>
  </si>
  <si>
    <t>Ross Stores</t>
  </si>
  <si>
    <t>CRM</t>
  </si>
  <si>
    <t>Salesforce.com</t>
  </si>
  <si>
    <t>STX</t>
  </si>
  <si>
    <t>Seagate Technology</t>
  </si>
  <si>
    <t>SWKS</t>
  </si>
  <si>
    <t>Skyworks Solutions</t>
  </si>
  <si>
    <t>SYF</t>
  </si>
  <si>
    <t>Synchrony Financial</t>
  </si>
  <si>
    <t>SNPS</t>
  </si>
  <si>
    <t>Synopsys Inc.</t>
  </si>
  <si>
    <t>TGT</t>
  </si>
  <si>
    <t>Target Corp.</t>
  </si>
  <si>
    <t>TXN</t>
  </si>
  <si>
    <t>Texas Instruments</t>
  </si>
  <si>
    <t>TXT</t>
  </si>
  <si>
    <t>Textron Inc.</t>
  </si>
  <si>
    <t>TIF</t>
  </si>
  <si>
    <t>Tiffany &amp; Co.</t>
  </si>
  <si>
    <t>TJX</t>
  </si>
  <si>
    <t>TJX Companies Inc.</t>
  </si>
  <si>
    <t>TRV</t>
  </si>
  <si>
    <t>The Travelers Companies Inc.</t>
  </si>
  <si>
    <t>Property &amp; Casualty Insurance</t>
  </si>
  <si>
    <t>ULTA</t>
  </si>
  <si>
    <t>Ulta Beauty</t>
  </si>
  <si>
    <t>UNP</t>
  </si>
  <si>
    <t>Union Pacific</t>
  </si>
  <si>
    <t>UAL</t>
  </si>
  <si>
    <t>United Continental Holdings</t>
  </si>
  <si>
    <t>VAR</t>
  </si>
  <si>
    <t>Varian Medical Systems</t>
  </si>
  <si>
    <t>VRSN</t>
  </si>
  <si>
    <t>Verisign Inc.</t>
  </si>
  <si>
    <t>Internet Services &amp; Infrastructure</t>
  </si>
  <si>
    <t>WMT</t>
  </si>
  <si>
    <t>Walmart</t>
  </si>
  <si>
    <t>WBA</t>
  </si>
  <si>
    <t>Walgreens Boots Alliance</t>
  </si>
  <si>
    <t>Drug Retail</t>
  </si>
  <si>
    <t>WDC</t>
  </si>
  <si>
    <t>Western Digital</t>
  </si>
  <si>
    <t>WHR</t>
  </si>
  <si>
    <t>Whirlpool Corp.</t>
  </si>
  <si>
    <t>Household Appliances</t>
  </si>
  <si>
    <t>IEX</t>
  </si>
  <si>
    <t>IDEX Corporation</t>
  </si>
  <si>
    <t>BKR</t>
  </si>
  <si>
    <t>Baker Hughes Co</t>
  </si>
  <si>
    <t>DOW</t>
  </si>
  <si>
    <t>Dow Inc.</t>
  </si>
  <si>
    <t>Commidity Chemicals</t>
  </si>
  <si>
    <t>LDOS</t>
  </si>
  <si>
    <t>Leidos Holdings</t>
  </si>
  <si>
    <t>LHX</t>
  </si>
  <si>
    <t>L3Harris Technologies</t>
  </si>
  <si>
    <t>LVS</t>
  </si>
  <si>
    <t>Las Vegas Sands Corp</t>
  </si>
  <si>
    <t>Casinos &amp; Gaming</t>
  </si>
  <si>
    <t>MKTX</t>
  </si>
  <si>
    <t>MarketAxess</t>
  </si>
  <si>
    <t>Financial Exchanges &amp; Data</t>
  </si>
  <si>
    <t>change</t>
  </si>
  <si>
    <t>NetIncome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</si>
  <si>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</si>
  <si>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</si>
  <si>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</si>
  <si>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</si>
  <si>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</si>
  <si>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</si>
  <si>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</si>
  <si>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</si>
  <si>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</si>
  <si>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Utilities Total</t>
  </si>
  <si>
    <t>Grand Total</t>
  </si>
  <si>
    <t>ARE</t>
  </si>
  <si>
    <t>Alexandria Real Estate Equities Inc</t>
  </si>
  <si>
    <t>Real Estate</t>
  </si>
  <si>
    <t>Office REITs</t>
  </si>
  <si>
    <t>CNC</t>
  </si>
  <si>
    <t>Centene Corporation</t>
  </si>
  <si>
    <t>Managed Health Care</t>
  </si>
  <si>
    <t>CINF</t>
  </si>
  <si>
    <t>Cincinnati Financial</t>
  </si>
  <si>
    <t>DFS</t>
  </si>
  <si>
    <t>Discover Financial Services</t>
  </si>
  <si>
    <t>BEN</t>
  </si>
  <si>
    <t>Franklin Resources</t>
  </si>
  <si>
    <t>Asset Management &amp; Custody Banks</t>
  </si>
  <si>
    <t>LUV</t>
  </si>
  <si>
    <t>Southwest Airlines</t>
  </si>
  <si>
    <t>STT</t>
  </si>
  <si>
    <t>State Street Corp.</t>
  </si>
  <si>
    <t>Real Estate Total</t>
  </si>
  <si>
    <t>DXCM</t>
  </si>
  <si>
    <t>DexCom</t>
  </si>
  <si>
    <t>ZBRA</t>
  </si>
  <si>
    <t>Zebra Technologoes</t>
  </si>
  <si>
    <t xml:space="preserve">Electronic Equipment &amp; Instruments  </t>
  </si>
  <si>
    <t>MMM</t>
  </si>
  <si>
    <t>3M Company</t>
  </si>
  <si>
    <t>AMGN</t>
  </si>
  <si>
    <t>Amgen Inc.</t>
  </si>
  <si>
    <t>AVY</t>
  </si>
  <si>
    <t>Avery Dennison Corp</t>
  </si>
  <si>
    <t>Paper Packaging</t>
  </si>
  <si>
    <t>CMG</t>
  </si>
  <si>
    <t>Chipotle Mexican Grill</t>
  </si>
  <si>
    <t>DTE</t>
  </si>
  <si>
    <t>DTE Energy Co.</t>
  </si>
  <si>
    <t>EIX</t>
  </si>
  <si>
    <t>Edison Int'l</t>
  </si>
  <si>
    <t>Electric Utilities</t>
  </si>
  <si>
    <t>GRMN</t>
  </si>
  <si>
    <t>Garmin Ltd.</t>
  </si>
  <si>
    <t>Consumer Electronics</t>
  </si>
  <si>
    <t>GE</t>
  </si>
  <si>
    <t>General Electric</t>
  </si>
  <si>
    <t>HP</t>
  </si>
  <si>
    <t>Helmerich &amp; Payne</t>
  </si>
  <si>
    <t>Oil &amp; Gas Drilling</t>
  </si>
  <si>
    <t>IBM</t>
  </si>
  <si>
    <t>International Business Machines</t>
  </si>
  <si>
    <t>JBHT</t>
  </si>
  <si>
    <t>J. B. Hunt Transport Services</t>
  </si>
  <si>
    <t>Trucking</t>
  </si>
  <si>
    <t>MLM</t>
  </si>
  <si>
    <t>Martin Marietta Materials</t>
  </si>
  <si>
    <t>Construction Materials</t>
  </si>
  <si>
    <t>MDLZ</t>
  </si>
  <si>
    <t>Mondelez International</t>
  </si>
  <si>
    <t>NOV</t>
  </si>
  <si>
    <t>National Oilwell Varco Inc.</t>
  </si>
  <si>
    <t>NTRS</t>
  </si>
  <si>
    <t>Northern Trust Corp.</t>
  </si>
  <si>
    <t>OMC</t>
  </si>
  <si>
    <t>Omnicom Group</t>
  </si>
  <si>
    <t>Advertising</t>
  </si>
  <si>
    <t>PM</t>
  </si>
  <si>
    <t>Philip Morris International</t>
  </si>
  <si>
    <t>Tobacco</t>
  </si>
  <si>
    <t>PLD</t>
  </si>
  <si>
    <t>Prologis</t>
  </si>
  <si>
    <t>Industrial REITs</t>
  </si>
  <si>
    <t>RTX</t>
  </si>
  <si>
    <t>Raytheon Technologies</t>
  </si>
  <si>
    <t>ROK</t>
  </si>
  <si>
    <t>Rockwell Automation Inc.</t>
  </si>
  <si>
    <t>Electrical Components &amp; Equipment</t>
  </si>
  <si>
    <t>SHW</t>
  </si>
  <si>
    <t>Sherwin-Williams</t>
  </si>
  <si>
    <t>SPGI</t>
  </si>
  <si>
    <t>S&amp;P Global, Inc.</t>
  </si>
  <si>
    <t>SBUX</t>
  </si>
  <si>
    <t>Starbucks Corp.</t>
  </si>
  <si>
    <t>VZ</t>
  </si>
  <si>
    <t>Verizon Communications</t>
  </si>
  <si>
    <t>Integrated Telecommunication Services</t>
  </si>
  <si>
    <t>LW</t>
  </si>
  <si>
    <t>Lamb Weston Holdings Inc</t>
  </si>
  <si>
    <t>2020 Q2</t>
  </si>
  <si>
    <t>2019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</si>
</sst>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6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workbookViewId="0">
      <selection activeCell="J115" sqref="J4:J115"/>
    </sheetView>
  </sheetViews>
  <sheetFormatPr defaultRowHeight="15" x14ac:dyDescent="0.25"/>
  <cols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44039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  <c r="J3" s="2" t="s">
        <v>9</v>
      </c>
      <c r="K3" s="2" t="s">
        <v>283</v>
      </c>
    </row>
    <row r="4" spans="1:11" x14ac:dyDescent="0.25">
      <c r="A4" t="s">
        <v>10</v>
      </c>
      <c r="B4" t="s">
        <v>11</v>
      </c>
      <c r="C4" t="s">
        <v>12</v>
      </c>
      <c r="D4" t="s">
        <v>13</v>
      </c>
      <c r="E4">
        <v>1286681</v>
      </c>
      <c r="F4" s="1">
        <v>43828</v>
      </c>
      <c r="G4" s="1">
        <v>43913</v>
      </c>
      <c r="H4" s="1">
        <v>43996</v>
      </c>
      <c r="I4" s="2">
        <v>118668000</v>
      </c>
      <c r="J4" s="2">
        <v>92359000</v>
      </c>
      <c r="K4" s="2">
        <f>I4-J4</f>
        <v>26309000</v>
      </c>
    </row>
    <row r="5" spans="1:11" x14ac:dyDescent="0.25">
      <c r="A5" t="s">
        <v>14</v>
      </c>
      <c r="B5" t="s">
        <v>15</v>
      </c>
      <c r="C5" t="s">
        <v>16</v>
      </c>
      <c r="D5" t="s">
        <v>17</v>
      </c>
      <c r="E5">
        <v>1467373</v>
      </c>
      <c r="F5" s="1">
        <v>43708</v>
      </c>
      <c r="G5" s="1">
        <v>43891</v>
      </c>
      <c r="H5" s="1">
        <v>43982</v>
      </c>
      <c r="I5" s="2">
        <v>1228202000</v>
      </c>
      <c r="J5" s="2">
        <v>1249516000</v>
      </c>
      <c r="K5" s="2">
        <f t="shared" ref="K5:K68" si="0">I5-J5</f>
        <v>-21314000</v>
      </c>
    </row>
    <row r="6" spans="1:11" x14ac:dyDescent="0.25">
      <c r="A6" t="s">
        <v>18</v>
      </c>
      <c r="B6" t="s">
        <v>19</v>
      </c>
      <c r="C6" t="s">
        <v>16</v>
      </c>
      <c r="D6" t="s">
        <v>20</v>
      </c>
      <c r="E6">
        <v>796343</v>
      </c>
      <c r="F6" s="1">
        <v>43798</v>
      </c>
      <c r="G6" s="1">
        <v>43890</v>
      </c>
      <c r="H6" s="1">
        <v>43980</v>
      </c>
      <c r="I6" s="2">
        <v>1100000000</v>
      </c>
      <c r="J6" s="2">
        <v>632593000</v>
      </c>
      <c r="K6" s="2">
        <f t="shared" si="0"/>
        <v>467407000</v>
      </c>
    </row>
    <row r="7" spans="1:11" x14ac:dyDescent="0.25">
      <c r="A7" t="s">
        <v>21</v>
      </c>
      <c r="B7" t="s">
        <v>22</v>
      </c>
      <c r="C7" t="s">
        <v>23</v>
      </c>
      <c r="D7" t="s">
        <v>24</v>
      </c>
      <c r="E7">
        <v>1090872</v>
      </c>
      <c r="F7" s="1">
        <v>43769</v>
      </c>
      <c r="G7" s="1">
        <v>43862</v>
      </c>
      <c r="H7" s="1">
        <v>43951</v>
      </c>
      <c r="I7" s="2">
        <v>101000000</v>
      </c>
      <c r="J7" s="2">
        <v>182000000</v>
      </c>
      <c r="K7" s="2">
        <f t="shared" si="0"/>
        <v>-81000000</v>
      </c>
    </row>
    <row r="8" spans="1:11" x14ac:dyDescent="0.25">
      <c r="A8" t="s">
        <v>25</v>
      </c>
      <c r="B8" t="s">
        <v>26</v>
      </c>
      <c r="C8" t="s">
        <v>27</v>
      </c>
      <c r="D8" t="s">
        <v>28</v>
      </c>
      <c r="E8">
        <v>2969</v>
      </c>
      <c r="F8" s="1">
        <v>43738</v>
      </c>
      <c r="G8" s="1">
        <v>43922</v>
      </c>
      <c r="H8" s="1">
        <v>44012</v>
      </c>
      <c r="I8" s="2">
        <v>446500000</v>
      </c>
      <c r="J8" s="2">
        <v>488000000</v>
      </c>
      <c r="K8" s="2">
        <f t="shared" si="0"/>
        <v>-41500000</v>
      </c>
    </row>
    <row r="9" spans="1:11" x14ac:dyDescent="0.25">
      <c r="A9" t="s">
        <v>296</v>
      </c>
      <c r="B9" t="s">
        <v>297</v>
      </c>
      <c r="C9" t="s">
        <v>298</v>
      </c>
      <c r="D9" t="s">
        <v>299</v>
      </c>
      <c r="E9">
        <v>1035443</v>
      </c>
      <c r="F9" s="1">
        <v>43830</v>
      </c>
      <c r="G9" s="1">
        <v>43922</v>
      </c>
      <c r="H9" s="1">
        <v>44012</v>
      </c>
      <c r="I9" s="2">
        <v>229654000</v>
      </c>
      <c r="J9" s="2">
        <v>78767000</v>
      </c>
      <c r="K9" s="2">
        <f t="shared" si="0"/>
        <v>150887000</v>
      </c>
    </row>
    <row r="10" spans="1:11" x14ac:dyDescent="0.25">
      <c r="A10" t="s">
        <v>29</v>
      </c>
      <c r="B10" t="s">
        <v>30</v>
      </c>
      <c r="C10" t="s">
        <v>31</v>
      </c>
      <c r="D10" t="s">
        <v>32</v>
      </c>
      <c r="E10">
        <v>1579241</v>
      </c>
      <c r="F10" s="1">
        <v>43830</v>
      </c>
      <c r="G10" s="1">
        <v>43922</v>
      </c>
      <c r="H10" s="1">
        <v>44012</v>
      </c>
      <c r="I10" s="2">
        <v>73700000</v>
      </c>
      <c r="J10" s="2">
        <v>109300000</v>
      </c>
      <c r="K10" s="2">
        <f t="shared" si="0"/>
        <v>-35600000</v>
      </c>
    </row>
    <row r="11" spans="1:11" x14ac:dyDescent="0.25">
      <c r="A11" t="s">
        <v>33</v>
      </c>
      <c r="B11" t="s">
        <v>34</v>
      </c>
      <c r="C11" t="s">
        <v>31</v>
      </c>
      <c r="D11" t="s">
        <v>35</v>
      </c>
      <c r="E11">
        <v>6201</v>
      </c>
      <c r="F11" s="1">
        <v>43830</v>
      </c>
      <c r="G11" s="1">
        <v>43922</v>
      </c>
      <c r="H11" s="1">
        <v>44012</v>
      </c>
      <c r="I11" s="2">
        <v>-2067000000</v>
      </c>
      <c r="J11" s="2">
        <v>662000000</v>
      </c>
      <c r="K11" s="2">
        <f t="shared" si="0"/>
        <v>-2729000000</v>
      </c>
    </row>
    <row r="12" spans="1:11" x14ac:dyDescent="0.25">
      <c r="A12" t="s">
        <v>36</v>
      </c>
      <c r="B12" t="s">
        <v>37</v>
      </c>
      <c r="C12" t="s">
        <v>38</v>
      </c>
      <c r="D12" t="s">
        <v>39</v>
      </c>
      <c r="E12">
        <v>4962</v>
      </c>
      <c r="F12" s="1">
        <v>43830</v>
      </c>
      <c r="G12" s="1">
        <v>43922</v>
      </c>
      <c r="H12" s="1">
        <v>44012</v>
      </c>
      <c r="I12" s="2">
        <v>257000000</v>
      </c>
      <c r="J12" s="2">
        <v>1761000000</v>
      </c>
      <c r="K12" s="2">
        <f t="shared" si="0"/>
        <v>-1504000000</v>
      </c>
    </row>
    <row r="13" spans="1:11" x14ac:dyDescent="0.25">
      <c r="A13" t="s">
        <v>40</v>
      </c>
      <c r="B13" t="s">
        <v>41</v>
      </c>
      <c r="C13" t="s">
        <v>16</v>
      </c>
      <c r="D13" t="s">
        <v>42</v>
      </c>
      <c r="E13">
        <v>820313</v>
      </c>
      <c r="F13" s="1">
        <v>43830</v>
      </c>
      <c r="G13" s="1">
        <v>43922</v>
      </c>
      <c r="H13" s="1">
        <v>44012</v>
      </c>
      <c r="I13" s="2">
        <v>257700000</v>
      </c>
      <c r="J13" s="2">
        <v>288400000</v>
      </c>
      <c r="K13" s="2">
        <f t="shared" si="0"/>
        <v>-30700000</v>
      </c>
    </row>
    <row r="14" spans="1:11" x14ac:dyDescent="0.25">
      <c r="A14" t="s">
        <v>43</v>
      </c>
      <c r="B14" t="s">
        <v>44</v>
      </c>
      <c r="C14" t="s">
        <v>16</v>
      </c>
      <c r="D14" t="s">
        <v>45</v>
      </c>
      <c r="E14">
        <v>6281</v>
      </c>
      <c r="F14" s="1">
        <v>43771</v>
      </c>
      <c r="G14" s="1">
        <v>43863</v>
      </c>
      <c r="H14" s="1">
        <v>43953</v>
      </c>
      <c r="I14" s="2">
        <v>267696000</v>
      </c>
      <c r="J14" s="2">
        <v>367937000</v>
      </c>
      <c r="K14" s="2">
        <f t="shared" si="0"/>
        <v>-100241000</v>
      </c>
    </row>
    <row r="15" spans="1:11" x14ac:dyDescent="0.25">
      <c r="A15" t="s">
        <v>46</v>
      </c>
      <c r="B15" t="s">
        <v>47</v>
      </c>
      <c r="C15" t="s">
        <v>16</v>
      </c>
      <c r="D15" t="s">
        <v>48</v>
      </c>
      <c r="E15">
        <v>6951</v>
      </c>
      <c r="F15" s="1">
        <v>43765</v>
      </c>
      <c r="G15" s="1">
        <v>43857</v>
      </c>
      <c r="H15" s="1">
        <v>43947</v>
      </c>
      <c r="I15" s="2">
        <v>755000000</v>
      </c>
      <c r="J15" s="2">
        <v>666000000</v>
      </c>
      <c r="K15" s="2">
        <f t="shared" si="0"/>
        <v>89000000</v>
      </c>
    </row>
    <row r="16" spans="1:11" x14ac:dyDescent="0.25">
      <c r="A16" t="s">
        <v>49</v>
      </c>
      <c r="B16" t="s">
        <v>50</v>
      </c>
      <c r="C16" t="s">
        <v>16</v>
      </c>
      <c r="D16" t="s">
        <v>20</v>
      </c>
      <c r="E16">
        <v>769397</v>
      </c>
      <c r="F16" s="1">
        <v>43861</v>
      </c>
      <c r="G16" s="1">
        <v>43862</v>
      </c>
      <c r="H16" s="1">
        <v>43951</v>
      </c>
      <c r="I16" s="2">
        <v>66500000</v>
      </c>
      <c r="J16" s="2">
        <v>-24200000</v>
      </c>
      <c r="K16" s="2">
        <f t="shared" si="0"/>
        <v>90700000</v>
      </c>
    </row>
    <row r="17" spans="1:11" x14ac:dyDescent="0.25">
      <c r="A17" t="s">
        <v>51</v>
      </c>
      <c r="B17" t="s">
        <v>52</v>
      </c>
      <c r="C17" t="s">
        <v>12</v>
      </c>
      <c r="D17" t="s">
        <v>53</v>
      </c>
      <c r="E17">
        <v>866787</v>
      </c>
      <c r="F17" s="1">
        <v>43708</v>
      </c>
      <c r="G17" s="1">
        <v>43877</v>
      </c>
      <c r="H17" s="1">
        <v>43960</v>
      </c>
      <c r="I17" s="2">
        <v>342896000</v>
      </c>
      <c r="J17" s="2">
        <v>405949000</v>
      </c>
      <c r="K17" s="2">
        <f t="shared" si="0"/>
        <v>-63053000</v>
      </c>
    </row>
    <row r="18" spans="1:11" x14ac:dyDescent="0.25">
      <c r="A18" t="s">
        <v>54</v>
      </c>
      <c r="B18" t="s">
        <v>55</v>
      </c>
      <c r="C18" t="s">
        <v>12</v>
      </c>
      <c r="D18" t="s">
        <v>56</v>
      </c>
      <c r="E18">
        <v>764478</v>
      </c>
      <c r="F18" s="1">
        <v>43862</v>
      </c>
      <c r="G18" s="1">
        <v>43863</v>
      </c>
      <c r="H18" s="1">
        <v>43953</v>
      </c>
      <c r="I18" s="2">
        <v>159000000</v>
      </c>
      <c r="J18" s="2">
        <v>265000000</v>
      </c>
      <c r="K18" s="2">
        <f t="shared" si="0"/>
        <v>-106000000</v>
      </c>
    </row>
    <row r="19" spans="1:11" x14ac:dyDescent="0.25">
      <c r="A19" t="s">
        <v>57</v>
      </c>
      <c r="B19" t="s">
        <v>58</v>
      </c>
      <c r="C19" t="s">
        <v>23</v>
      </c>
      <c r="D19" t="s">
        <v>59</v>
      </c>
      <c r="E19">
        <v>875045</v>
      </c>
      <c r="F19" s="1">
        <v>43830</v>
      </c>
      <c r="G19" s="1">
        <v>43922</v>
      </c>
      <c r="H19" s="1">
        <v>44012</v>
      </c>
      <c r="I19" s="2">
        <v>1542100000</v>
      </c>
      <c r="J19" s="2">
        <v>1494100000</v>
      </c>
      <c r="K19" s="2">
        <f t="shared" si="0"/>
        <v>48000000</v>
      </c>
    </row>
    <row r="20" spans="1:11" x14ac:dyDescent="0.25">
      <c r="A20" t="s">
        <v>60</v>
      </c>
      <c r="B20" t="s">
        <v>61</v>
      </c>
      <c r="C20" t="s">
        <v>16</v>
      </c>
      <c r="D20" t="s">
        <v>20</v>
      </c>
      <c r="E20">
        <v>813672</v>
      </c>
      <c r="F20" s="1">
        <v>43827</v>
      </c>
      <c r="G20" s="1">
        <v>43919</v>
      </c>
      <c r="H20" s="1">
        <v>44009</v>
      </c>
      <c r="I20" s="2">
        <v>131288000</v>
      </c>
      <c r="J20" s="2">
        <v>107235000</v>
      </c>
      <c r="K20" s="2">
        <f t="shared" si="0"/>
        <v>24053000</v>
      </c>
    </row>
    <row r="21" spans="1:11" x14ac:dyDescent="0.25">
      <c r="A21" t="s">
        <v>62</v>
      </c>
      <c r="B21" t="s">
        <v>63</v>
      </c>
      <c r="C21" t="s">
        <v>64</v>
      </c>
      <c r="D21" t="s">
        <v>65</v>
      </c>
      <c r="E21">
        <v>16732</v>
      </c>
      <c r="F21" s="1">
        <v>43674</v>
      </c>
      <c r="G21" s="1">
        <v>43857</v>
      </c>
      <c r="H21" s="1">
        <v>43947</v>
      </c>
      <c r="I21" s="2">
        <v>168000000</v>
      </c>
      <c r="J21" s="2">
        <v>84000000</v>
      </c>
      <c r="K21" s="2">
        <f t="shared" si="0"/>
        <v>84000000</v>
      </c>
    </row>
    <row r="22" spans="1:11" x14ac:dyDescent="0.25">
      <c r="A22" t="s">
        <v>66</v>
      </c>
      <c r="B22" t="s">
        <v>67</v>
      </c>
      <c r="C22" t="s">
        <v>12</v>
      </c>
      <c r="D22" t="s">
        <v>53</v>
      </c>
      <c r="E22">
        <v>1170010</v>
      </c>
      <c r="F22" s="1">
        <v>43890</v>
      </c>
      <c r="G22" s="1">
        <v>43891</v>
      </c>
      <c r="H22" s="1">
        <v>43982</v>
      </c>
      <c r="I22" s="2">
        <v>4978000</v>
      </c>
      <c r="J22" s="2">
        <v>266744000</v>
      </c>
      <c r="K22" s="2">
        <f t="shared" si="0"/>
        <v>-261766000</v>
      </c>
    </row>
    <row r="23" spans="1:11" x14ac:dyDescent="0.25">
      <c r="A23" t="s">
        <v>68</v>
      </c>
      <c r="B23" t="s">
        <v>69</v>
      </c>
      <c r="C23" t="s">
        <v>12</v>
      </c>
      <c r="D23" t="s">
        <v>70</v>
      </c>
      <c r="E23">
        <v>815097</v>
      </c>
      <c r="F23" s="1">
        <v>43799</v>
      </c>
      <c r="G23" s="1">
        <v>43891</v>
      </c>
      <c r="H23" s="1">
        <v>43982</v>
      </c>
      <c r="I23" s="2">
        <v>-4374000000</v>
      </c>
      <c r="J23" s="2">
        <v>451000000</v>
      </c>
      <c r="K23" s="2">
        <f t="shared" si="0"/>
        <v>-4825000000</v>
      </c>
    </row>
    <row r="24" spans="1:11" x14ac:dyDescent="0.25">
      <c r="A24" t="s">
        <v>300</v>
      </c>
      <c r="B24" t="s">
        <v>301</v>
      </c>
      <c r="C24" t="s">
        <v>23</v>
      </c>
      <c r="D24" t="s">
        <v>302</v>
      </c>
      <c r="E24">
        <v>1071739</v>
      </c>
      <c r="F24" s="1">
        <v>43830</v>
      </c>
      <c r="G24" s="1">
        <v>43922</v>
      </c>
      <c r="H24" s="1">
        <v>44012</v>
      </c>
      <c r="I24" s="2">
        <v>1206000000</v>
      </c>
      <c r="J24" s="2">
        <v>495000000</v>
      </c>
      <c r="K24" s="2">
        <f t="shared" si="0"/>
        <v>711000000</v>
      </c>
    </row>
    <row r="25" spans="1:11" x14ac:dyDescent="0.25">
      <c r="A25" t="s">
        <v>303</v>
      </c>
      <c r="B25" t="s">
        <v>304</v>
      </c>
      <c r="C25" t="s">
        <v>38</v>
      </c>
      <c r="D25" t="s">
        <v>244</v>
      </c>
      <c r="E25">
        <v>20286</v>
      </c>
      <c r="F25" s="1">
        <v>43830</v>
      </c>
      <c r="G25" s="1">
        <v>43922</v>
      </c>
      <c r="H25" s="1">
        <v>44012</v>
      </c>
      <c r="I25" s="2">
        <v>909000000</v>
      </c>
      <c r="J25" s="2">
        <v>428000000</v>
      </c>
      <c r="K25" s="2">
        <f t="shared" si="0"/>
        <v>481000000</v>
      </c>
    </row>
    <row r="26" spans="1:11" x14ac:dyDescent="0.25">
      <c r="A26" t="s">
        <v>71</v>
      </c>
      <c r="B26" t="s">
        <v>72</v>
      </c>
      <c r="C26" t="s">
        <v>16</v>
      </c>
      <c r="D26" t="s">
        <v>73</v>
      </c>
      <c r="E26">
        <v>858877</v>
      </c>
      <c r="F26" s="1">
        <v>43673</v>
      </c>
      <c r="G26" s="1">
        <v>43856</v>
      </c>
      <c r="H26" s="1">
        <v>43946</v>
      </c>
      <c r="I26" s="2">
        <v>2774000000</v>
      </c>
      <c r="J26" s="2">
        <v>3044000000</v>
      </c>
      <c r="K26" s="2">
        <f t="shared" si="0"/>
        <v>-270000000</v>
      </c>
    </row>
    <row r="27" spans="1:11" x14ac:dyDescent="0.25">
      <c r="A27" t="s">
        <v>74</v>
      </c>
      <c r="B27" t="s">
        <v>75</v>
      </c>
      <c r="C27" t="s">
        <v>64</v>
      </c>
      <c r="D27" t="s">
        <v>76</v>
      </c>
      <c r="E27">
        <v>21344</v>
      </c>
      <c r="F27" s="1">
        <v>43830</v>
      </c>
      <c r="G27" s="1">
        <v>43918</v>
      </c>
      <c r="H27" s="1">
        <v>44008</v>
      </c>
      <c r="I27" s="2">
        <v>1779000000</v>
      </c>
      <c r="J27" s="2">
        <v>2607000000</v>
      </c>
      <c r="K27" s="2">
        <f t="shared" si="0"/>
        <v>-828000000</v>
      </c>
    </row>
    <row r="28" spans="1:11" x14ac:dyDescent="0.25">
      <c r="A28" t="s">
        <v>77</v>
      </c>
      <c r="B28" t="s">
        <v>78</v>
      </c>
      <c r="C28" t="s">
        <v>64</v>
      </c>
      <c r="D28" t="s">
        <v>65</v>
      </c>
      <c r="E28">
        <v>23217</v>
      </c>
      <c r="F28" s="1">
        <v>43611</v>
      </c>
      <c r="G28" s="1">
        <v>43885</v>
      </c>
      <c r="H28" s="1">
        <v>43982</v>
      </c>
      <c r="I28" s="2">
        <v>201400000</v>
      </c>
      <c r="J28" s="2">
        <v>126500000</v>
      </c>
      <c r="K28" s="2">
        <f t="shared" si="0"/>
        <v>74900000</v>
      </c>
    </row>
    <row r="29" spans="1:11" x14ac:dyDescent="0.25">
      <c r="A29" t="s">
        <v>79</v>
      </c>
      <c r="B29" t="s">
        <v>80</v>
      </c>
      <c r="C29" t="s">
        <v>64</v>
      </c>
      <c r="D29" t="s">
        <v>81</v>
      </c>
      <c r="E29">
        <v>16918</v>
      </c>
      <c r="F29" s="1">
        <v>43890</v>
      </c>
      <c r="G29" s="1">
        <v>43891</v>
      </c>
      <c r="H29" s="1">
        <v>43982</v>
      </c>
      <c r="I29" s="2">
        <v>-177900000</v>
      </c>
      <c r="J29" s="2">
        <v>-245400000</v>
      </c>
      <c r="K29" s="2">
        <f t="shared" si="0"/>
        <v>67500000</v>
      </c>
    </row>
    <row r="30" spans="1:11" x14ac:dyDescent="0.25">
      <c r="A30" t="s">
        <v>82</v>
      </c>
      <c r="B30" t="s">
        <v>83</v>
      </c>
      <c r="C30" t="s">
        <v>23</v>
      </c>
      <c r="D30" t="s">
        <v>84</v>
      </c>
      <c r="E30">
        <v>711404</v>
      </c>
      <c r="F30" s="1">
        <v>43769</v>
      </c>
      <c r="G30" s="1">
        <v>43862</v>
      </c>
      <c r="H30" s="1">
        <v>43951</v>
      </c>
      <c r="I30" s="2">
        <v>11500000</v>
      </c>
      <c r="J30" s="2">
        <v>122400000</v>
      </c>
      <c r="K30" s="2">
        <f t="shared" si="0"/>
        <v>-110900000</v>
      </c>
    </row>
    <row r="31" spans="1:11" x14ac:dyDescent="0.25">
      <c r="A31" t="s">
        <v>85</v>
      </c>
      <c r="B31" t="s">
        <v>86</v>
      </c>
      <c r="C31" t="s">
        <v>31</v>
      </c>
      <c r="D31" t="s">
        <v>87</v>
      </c>
      <c r="E31">
        <v>900075</v>
      </c>
      <c r="F31" s="1">
        <v>43677</v>
      </c>
      <c r="G31" s="1">
        <v>43862</v>
      </c>
      <c r="H31" s="1">
        <v>43951</v>
      </c>
      <c r="I31" s="2">
        <v>147487000</v>
      </c>
      <c r="J31" s="2">
        <v>192741000</v>
      </c>
      <c r="K31" s="2">
        <f t="shared" si="0"/>
        <v>-45254000</v>
      </c>
    </row>
    <row r="32" spans="1:11" x14ac:dyDescent="0.25">
      <c r="A32" t="s">
        <v>88</v>
      </c>
      <c r="B32" t="s">
        <v>89</v>
      </c>
      <c r="C32" t="s">
        <v>64</v>
      </c>
      <c r="D32" t="s">
        <v>90</v>
      </c>
      <c r="E32">
        <v>909832</v>
      </c>
      <c r="F32" s="1">
        <v>43709</v>
      </c>
      <c r="G32" s="1">
        <v>43878</v>
      </c>
      <c r="H32" s="1">
        <v>43961</v>
      </c>
      <c r="I32" s="2">
        <v>838000000</v>
      </c>
      <c r="J32" s="2">
        <v>906000000</v>
      </c>
      <c r="K32" s="2">
        <f t="shared" si="0"/>
        <v>-68000000</v>
      </c>
    </row>
    <row r="33" spans="1:11" x14ac:dyDescent="0.25">
      <c r="A33" t="s">
        <v>91</v>
      </c>
      <c r="B33" t="s">
        <v>92</v>
      </c>
      <c r="C33" t="s">
        <v>31</v>
      </c>
      <c r="D33" t="s">
        <v>93</v>
      </c>
      <c r="E33">
        <v>277948</v>
      </c>
      <c r="F33" s="1">
        <v>43830</v>
      </c>
      <c r="G33" s="1">
        <v>43922</v>
      </c>
      <c r="H33" s="1">
        <v>44012</v>
      </c>
      <c r="I33" s="2">
        <v>499000000</v>
      </c>
      <c r="J33" s="2">
        <v>870000000</v>
      </c>
      <c r="K33" s="2">
        <f t="shared" si="0"/>
        <v>-371000000</v>
      </c>
    </row>
    <row r="34" spans="1:11" x14ac:dyDescent="0.25">
      <c r="A34" t="s">
        <v>94</v>
      </c>
      <c r="B34" t="s">
        <v>95</v>
      </c>
      <c r="C34" t="s">
        <v>23</v>
      </c>
      <c r="D34" t="s">
        <v>24</v>
      </c>
      <c r="E34">
        <v>313616</v>
      </c>
      <c r="F34" s="1">
        <v>43830</v>
      </c>
      <c r="G34" s="1">
        <v>43831</v>
      </c>
      <c r="H34" s="1">
        <v>43924</v>
      </c>
      <c r="I34" s="2">
        <v>595100000</v>
      </c>
      <c r="J34" s="2">
        <v>731300000</v>
      </c>
      <c r="K34" s="2">
        <f t="shared" si="0"/>
        <v>-136200000</v>
      </c>
    </row>
    <row r="35" spans="1:11" x14ac:dyDescent="0.25">
      <c r="A35" t="s">
        <v>96</v>
      </c>
      <c r="B35" t="s">
        <v>97</v>
      </c>
      <c r="C35" t="s">
        <v>12</v>
      </c>
      <c r="D35" t="s">
        <v>13</v>
      </c>
      <c r="E35">
        <v>940944</v>
      </c>
      <c r="F35" s="1">
        <v>43611</v>
      </c>
      <c r="G35" s="1">
        <v>43885</v>
      </c>
      <c r="H35" s="1">
        <v>43982</v>
      </c>
      <c r="I35" s="2">
        <v>-480000000</v>
      </c>
      <c r="J35" s="2">
        <v>208000000</v>
      </c>
      <c r="K35" s="2">
        <f t="shared" si="0"/>
        <v>-688000000</v>
      </c>
    </row>
    <row r="36" spans="1:11" x14ac:dyDescent="0.25">
      <c r="A36" t="s">
        <v>98</v>
      </c>
      <c r="B36" t="s">
        <v>99</v>
      </c>
      <c r="C36" t="s">
        <v>31</v>
      </c>
      <c r="D36" t="s">
        <v>100</v>
      </c>
      <c r="E36">
        <v>315189</v>
      </c>
      <c r="F36" s="1">
        <v>43772</v>
      </c>
      <c r="G36" s="1">
        <v>43864</v>
      </c>
      <c r="H36" s="1">
        <v>43954</v>
      </c>
      <c r="I36" s="2">
        <v>666000000</v>
      </c>
      <c r="J36" s="2">
        <v>1135000000</v>
      </c>
      <c r="K36" s="2">
        <f t="shared" si="0"/>
        <v>-469000000</v>
      </c>
    </row>
    <row r="37" spans="1:11" x14ac:dyDescent="0.25">
      <c r="A37" t="s">
        <v>101</v>
      </c>
      <c r="B37" t="s">
        <v>102</v>
      </c>
      <c r="C37" t="s">
        <v>31</v>
      </c>
      <c r="D37" t="s">
        <v>35</v>
      </c>
      <c r="E37">
        <v>27904</v>
      </c>
      <c r="F37" s="1">
        <v>43830</v>
      </c>
      <c r="G37" s="1">
        <v>43922</v>
      </c>
      <c r="H37" s="1">
        <v>44012</v>
      </c>
      <c r="I37" s="2">
        <v>-5717000000</v>
      </c>
      <c r="J37" s="2">
        <v>1443000000</v>
      </c>
      <c r="K37" s="2">
        <f t="shared" si="0"/>
        <v>-7160000000</v>
      </c>
    </row>
    <row r="38" spans="1:11" x14ac:dyDescent="0.25">
      <c r="A38" t="s">
        <v>305</v>
      </c>
      <c r="B38" t="s">
        <v>306</v>
      </c>
      <c r="C38" t="s">
        <v>38</v>
      </c>
      <c r="D38" t="s">
        <v>39</v>
      </c>
      <c r="E38">
        <v>1393612</v>
      </c>
      <c r="F38" s="1">
        <v>43830</v>
      </c>
      <c r="G38" s="1">
        <v>43922</v>
      </c>
      <c r="H38" s="1">
        <v>44012</v>
      </c>
      <c r="I38" s="2">
        <v>-368000000</v>
      </c>
      <c r="J38" s="2">
        <v>753000000</v>
      </c>
      <c r="K38" s="2">
        <f t="shared" si="0"/>
        <v>-1121000000</v>
      </c>
    </row>
    <row r="39" spans="1:11" x14ac:dyDescent="0.25">
      <c r="A39" t="s">
        <v>103</v>
      </c>
      <c r="B39" t="s">
        <v>104</v>
      </c>
      <c r="C39" t="s">
        <v>12</v>
      </c>
      <c r="D39" t="s">
        <v>105</v>
      </c>
      <c r="E39">
        <v>29534</v>
      </c>
      <c r="F39" s="1">
        <v>43859</v>
      </c>
      <c r="G39" s="1">
        <v>43862</v>
      </c>
      <c r="H39" s="1">
        <v>43952</v>
      </c>
      <c r="I39" s="2">
        <v>650446000</v>
      </c>
      <c r="J39" s="2">
        <v>385013000</v>
      </c>
      <c r="K39" s="2">
        <f t="shared" si="0"/>
        <v>265433000</v>
      </c>
    </row>
    <row r="40" spans="1:11" x14ac:dyDescent="0.25">
      <c r="A40" t="s">
        <v>106</v>
      </c>
      <c r="B40" t="s">
        <v>107</v>
      </c>
      <c r="C40" t="s">
        <v>12</v>
      </c>
      <c r="D40" t="s">
        <v>105</v>
      </c>
      <c r="E40">
        <v>935703</v>
      </c>
      <c r="F40" s="1">
        <v>43862</v>
      </c>
      <c r="G40" s="1">
        <v>43863</v>
      </c>
      <c r="H40" s="1">
        <v>43953</v>
      </c>
      <c r="I40" s="2">
        <v>247600000</v>
      </c>
      <c r="J40" s="2">
        <v>267900000</v>
      </c>
      <c r="K40" s="2">
        <f t="shared" si="0"/>
        <v>-20300000</v>
      </c>
    </row>
    <row r="41" spans="1:11" x14ac:dyDescent="0.25">
      <c r="A41" t="s">
        <v>108</v>
      </c>
      <c r="B41" t="s">
        <v>109</v>
      </c>
      <c r="C41" t="s">
        <v>31</v>
      </c>
      <c r="D41" t="s">
        <v>110</v>
      </c>
      <c r="E41">
        <v>29905</v>
      </c>
      <c r="F41" s="1">
        <v>43830</v>
      </c>
      <c r="G41" s="1">
        <v>43922</v>
      </c>
      <c r="H41" s="1">
        <v>44012</v>
      </c>
      <c r="I41" s="2">
        <v>124766000</v>
      </c>
      <c r="J41" s="2">
        <v>198085000</v>
      </c>
      <c r="K41" s="2">
        <f t="shared" si="0"/>
        <v>-73319000</v>
      </c>
    </row>
    <row r="42" spans="1:11" x14ac:dyDescent="0.25">
      <c r="A42" t="s">
        <v>111</v>
      </c>
      <c r="B42" t="s">
        <v>112</v>
      </c>
      <c r="C42" t="s">
        <v>31</v>
      </c>
      <c r="D42" t="s">
        <v>113</v>
      </c>
      <c r="E42">
        <v>33185</v>
      </c>
      <c r="F42" s="1">
        <v>43830</v>
      </c>
      <c r="G42" s="1">
        <v>43922</v>
      </c>
      <c r="H42" s="1">
        <v>44012</v>
      </c>
      <c r="I42" s="2">
        <v>95900000</v>
      </c>
      <c r="J42" s="2">
        <v>66800000</v>
      </c>
      <c r="K42" s="2">
        <f t="shared" si="0"/>
        <v>29100000</v>
      </c>
    </row>
    <row r="43" spans="1:11" x14ac:dyDescent="0.25">
      <c r="A43" t="s">
        <v>114</v>
      </c>
      <c r="B43" t="s">
        <v>115</v>
      </c>
      <c r="C43" t="s">
        <v>31</v>
      </c>
      <c r="D43" t="s">
        <v>32</v>
      </c>
      <c r="E43">
        <v>815556</v>
      </c>
      <c r="F43" s="1">
        <v>43830</v>
      </c>
      <c r="G43" s="1">
        <v>43922</v>
      </c>
      <c r="H43" s="1">
        <v>44012</v>
      </c>
      <c r="I43" s="2">
        <v>238900000</v>
      </c>
      <c r="J43" s="2">
        <v>204600000</v>
      </c>
      <c r="K43" s="2">
        <f t="shared" si="0"/>
        <v>34300000</v>
      </c>
    </row>
    <row r="44" spans="1:11" x14ac:dyDescent="0.25">
      <c r="A44" t="s">
        <v>116</v>
      </c>
      <c r="B44" t="s">
        <v>117</v>
      </c>
      <c r="C44" t="s">
        <v>31</v>
      </c>
      <c r="D44" t="s">
        <v>118</v>
      </c>
      <c r="E44">
        <v>1048911</v>
      </c>
      <c r="F44" s="1">
        <v>43616</v>
      </c>
      <c r="G44" s="1">
        <v>43891</v>
      </c>
      <c r="H44" s="1">
        <v>43982</v>
      </c>
      <c r="I44" s="2">
        <v>-334000000</v>
      </c>
      <c r="J44" s="2">
        <v>-1969000000</v>
      </c>
      <c r="K44" s="2">
        <f t="shared" si="0"/>
        <v>1635000000</v>
      </c>
    </row>
    <row r="45" spans="1:11" x14ac:dyDescent="0.25">
      <c r="A45" t="s">
        <v>307</v>
      </c>
      <c r="B45" t="s">
        <v>308</v>
      </c>
      <c r="C45" t="s">
        <v>38</v>
      </c>
      <c r="D45" t="s">
        <v>309</v>
      </c>
      <c r="E45">
        <v>38777</v>
      </c>
      <c r="F45" s="1">
        <v>43738</v>
      </c>
      <c r="G45" s="1">
        <v>43922</v>
      </c>
      <c r="H45" s="1">
        <v>44012</v>
      </c>
      <c r="I45" s="2">
        <v>290400000</v>
      </c>
      <c r="J45" s="2">
        <v>245900000</v>
      </c>
      <c r="K45" s="2">
        <f t="shared" si="0"/>
        <v>44500000</v>
      </c>
    </row>
    <row r="46" spans="1:11" x14ac:dyDescent="0.25">
      <c r="A46" t="s">
        <v>119</v>
      </c>
      <c r="B46" t="s">
        <v>120</v>
      </c>
      <c r="C46" t="s">
        <v>12</v>
      </c>
      <c r="D46" t="s">
        <v>121</v>
      </c>
      <c r="E46">
        <v>39911</v>
      </c>
      <c r="F46" s="1">
        <v>43860</v>
      </c>
      <c r="G46" s="1">
        <v>43863</v>
      </c>
      <c r="H46" s="1">
        <v>43953</v>
      </c>
      <c r="I46" s="2">
        <v>-932000000</v>
      </c>
      <c r="J46" s="2">
        <v>227000000</v>
      </c>
      <c r="K46" s="2">
        <f t="shared" si="0"/>
        <v>-1159000000</v>
      </c>
    </row>
    <row r="47" spans="1:11" x14ac:dyDescent="0.25">
      <c r="A47" t="s">
        <v>122</v>
      </c>
      <c r="B47" t="s">
        <v>123</v>
      </c>
      <c r="C47" t="s">
        <v>64</v>
      </c>
      <c r="D47" t="s">
        <v>65</v>
      </c>
      <c r="E47">
        <v>40704</v>
      </c>
      <c r="F47" s="1">
        <v>43611</v>
      </c>
      <c r="G47" s="1">
        <v>43885</v>
      </c>
      <c r="H47" s="1">
        <v>43982</v>
      </c>
      <c r="I47" s="2">
        <v>625700000</v>
      </c>
      <c r="J47" s="2">
        <v>570200000</v>
      </c>
      <c r="K47" s="2">
        <f t="shared" si="0"/>
        <v>55500000</v>
      </c>
    </row>
    <row r="48" spans="1:11" x14ac:dyDescent="0.25">
      <c r="A48" t="s">
        <v>124</v>
      </c>
      <c r="B48" t="s">
        <v>125</v>
      </c>
      <c r="C48" t="s">
        <v>31</v>
      </c>
      <c r="D48" t="s">
        <v>110</v>
      </c>
      <c r="E48">
        <v>277135</v>
      </c>
      <c r="F48" s="1">
        <v>43830</v>
      </c>
      <c r="G48" s="1">
        <v>43922</v>
      </c>
      <c r="H48" s="1">
        <v>44012</v>
      </c>
      <c r="I48" s="2">
        <v>114000000</v>
      </c>
      <c r="J48" s="2">
        <v>260000000</v>
      </c>
      <c r="K48" s="2">
        <f t="shared" si="0"/>
        <v>-146000000</v>
      </c>
    </row>
    <row r="49" spans="1:11" x14ac:dyDescent="0.25">
      <c r="A49" t="s">
        <v>126</v>
      </c>
      <c r="B49" t="s">
        <v>127</v>
      </c>
      <c r="C49" t="s">
        <v>128</v>
      </c>
      <c r="D49" t="s">
        <v>129</v>
      </c>
      <c r="E49">
        <v>45012</v>
      </c>
      <c r="F49" s="1">
        <v>43830</v>
      </c>
      <c r="G49" s="1">
        <v>43922</v>
      </c>
      <c r="H49" s="1">
        <v>44012</v>
      </c>
      <c r="I49" s="2">
        <v>-1676000000</v>
      </c>
      <c r="J49" s="2">
        <v>75000000</v>
      </c>
      <c r="K49" s="2">
        <f t="shared" si="0"/>
        <v>-1751000000</v>
      </c>
    </row>
    <row r="50" spans="1:11" x14ac:dyDescent="0.25">
      <c r="A50" t="s">
        <v>130</v>
      </c>
      <c r="B50" t="s">
        <v>131</v>
      </c>
      <c r="C50" t="s">
        <v>64</v>
      </c>
      <c r="D50" t="s">
        <v>65</v>
      </c>
      <c r="E50">
        <v>47111</v>
      </c>
      <c r="F50" s="1">
        <v>43830</v>
      </c>
      <c r="G50" s="1">
        <v>43920</v>
      </c>
      <c r="H50" s="1">
        <v>44010</v>
      </c>
      <c r="I50" s="2">
        <v>268901000</v>
      </c>
      <c r="J50" s="2">
        <v>312840000</v>
      </c>
      <c r="K50" s="2">
        <f t="shared" si="0"/>
        <v>-43939000</v>
      </c>
    </row>
    <row r="51" spans="1:11" x14ac:dyDescent="0.25">
      <c r="A51" t="s">
        <v>132</v>
      </c>
      <c r="B51" t="s">
        <v>133</v>
      </c>
      <c r="C51" t="s">
        <v>16</v>
      </c>
      <c r="D51" t="s">
        <v>134</v>
      </c>
      <c r="E51">
        <v>1645590</v>
      </c>
      <c r="F51" s="1">
        <v>43769</v>
      </c>
      <c r="G51" s="1">
        <v>43862</v>
      </c>
      <c r="H51" s="1">
        <v>43951</v>
      </c>
      <c r="I51" s="2">
        <v>-821000000</v>
      </c>
      <c r="J51" s="2">
        <v>419000000</v>
      </c>
      <c r="K51" s="2">
        <f t="shared" si="0"/>
        <v>-1240000000</v>
      </c>
    </row>
    <row r="52" spans="1:11" x14ac:dyDescent="0.25">
      <c r="A52" t="s">
        <v>135</v>
      </c>
      <c r="B52" t="s">
        <v>136</v>
      </c>
      <c r="C52" t="s">
        <v>12</v>
      </c>
      <c r="D52" t="s">
        <v>137</v>
      </c>
      <c r="E52">
        <v>354950</v>
      </c>
      <c r="F52" s="1">
        <v>43499</v>
      </c>
      <c r="G52" s="1">
        <v>43864</v>
      </c>
      <c r="H52" s="1">
        <v>43954</v>
      </c>
      <c r="I52" s="2">
        <v>2245000000</v>
      </c>
      <c r="J52" s="2">
        <v>2513000000</v>
      </c>
      <c r="K52" s="2">
        <f t="shared" si="0"/>
        <v>-268000000</v>
      </c>
    </row>
    <row r="53" spans="1:11" x14ac:dyDescent="0.25">
      <c r="A53" t="s">
        <v>138</v>
      </c>
      <c r="B53" t="s">
        <v>139</v>
      </c>
      <c r="C53" t="s">
        <v>31</v>
      </c>
      <c r="D53" t="s">
        <v>140</v>
      </c>
      <c r="E53">
        <v>773840</v>
      </c>
      <c r="F53" s="1">
        <v>43830</v>
      </c>
      <c r="G53" s="1">
        <v>43922</v>
      </c>
      <c r="H53" s="1">
        <v>44012</v>
      </c>
      <c r="I53" s="2">
        <v>1081000000</v>
      </c>
      <c r="J53" s="2">
        <v>1541000000</v>
      </c>
      <c r="K53" s="2">
        <f t="shared" si="0"/>
        <v>-460000000</v>
      </c>
    </row>
    <row r="54" spans="1:11" x14ac:dyDescent="0.25">
      <c r="A54" t="s">
        <v>141</v>
      </c>
      <c r="B54" t="s">
        <v>142</v>
      </c>
      <c r="C54" t="s">
        <v>64</v>
      </c>
      <c r="D54" t="s">
        <v>65</v>
      </c>
      <c r="E54">
        <v>48465</v>
      </c>
      <c r="F54" s="1">
        <v>43765</v>
      </c>
      <c r="G54" s="1">
        <v>43857</v>
      </c>
      <c r="H54" s="1">
        <v>43947</v>
      </c>
      <c r="I54" s="2">
        <v>227734000</v>
      </c>
      <c r="J54" s="2">
        <v>282429000</v>
      </c>
      <c r="K54" s="2">
        <f t="shared" si="0"/>
        <v>-54695000</v>
      </c>
    </row>
    <row r="55" spans="1:11" x14ac:dyDescent="0.25">
      <c r="A55" t="s">
        <v>143</v>
      </c>
      <c r="B55" t="s">
        <v>144</v>
      </c>
      <c r="C55" t="s">
        <v>16</v>
      </c>
      <c r="D55" t="s">
        <v>134</v>
      </c>
      <c r="E55">
        <v>47217</v>
      </c>
      <c r="F55" s="1">
        <v>43769</v>
      </c>
      <c r="G55" s="1">
        <v>43862</v>
      </c>
      <c r="H55" s="1">
        <v>43951</v>
      </c>
      <c r="I55" s="2">
        <v>764000000</v>
      </c>
      <c r="J55" s="2">
        <v>782000000</v>
      </c>
      <c r="K55" s="2">
        <f t="shared" si="0"/>
        <v>-18000000</v>
      </c>
    </row>
    <row r="56" spans="1:11" x14ac:dyDescent="0.25">
      <c r="A56" t="s">
        <v>145</v>
      </c>
      <c r="B56" t="s">
        <v>146</v>
      </c>
      <c r="C56" t="s">
        <v>31</v>
      </c>
      <c r="D56" t="s">
        <v>113</v>
      </c>
      <c r="E56">
        <v>1598014</v>
      </c>
      <c r="F56" s="1">
        <v>43799</v>
      </c>
      <c r="G56" s="1">
        <v>43891</v>
      </c>
      <c r="H56" s="1">
        <v>43982</v>
      </c>
      <c r="I56" s="2">
        <v>71700000</v>
      </c>
      <c r="J56" s="2">
        <v>149800000</v>
      </c>
      <c r="K56" s="2">
        <f t="shared" si="0"/>
        <v>-78100000</v>
      </c>
    </row>
    <row r="57" spans="1:11" x14ac:dyDescent="0.25">
      <c r="A57" t="s">
        <v>147</v>
      </c>
      <c r="B57" t="s">
        <v>148</v>
      </c>
      <c r="C57" t="s">
        <v>16</v>
      </c>
      <c r="D57" t="s">
        <v>45</v>
      </c>
      <c r="E57">
        <v>50863</v>
      </c>
      <c r="F57" s="1">
        <v>43827</v>
      </c>
      <c r="G57" s="1">
        <v>43919</v>
      </c>
      <c r="H57" s="1">
        <v>44009</v>
      </c>
      <c r="I57" s="2">
        <v>5105000000</v>
      </c>
      <c r="J57" s="2">
        <v>4179000000</v>
      </c>
      <c r="K57" s="2">
        <f t="shared" si="0"/>
        <v>926000000</v>
      </c>
    </row>
    <row r="58" spans="1:11" x14ac:dyDescent="0.25">
      <c r="A58" t="s">
        <v>149</v>
      </c>
      <c r="B58" t="s">
        <v>150</v>
      </c>
      <c r="C58" t="s">
        <v>16</v>
      </c>
      <c r="D58" t="s">
        <v>151</v>
      </c>
      <c r="E58">
        <v>896878</v>
      </c>
      <c r="F58" s="1">
        <v>43677</v>
      </c>
      <c r="G58" s="1">
        <v>43862</v>
      </c>
      <c r="H58" s="1">
        <v>43951</v>
      </c>
      <c r="I58" s="2">
        <v>1084000000</v>
      </c>
      <c r="J58" s="2">
        <v>1378000000</v>
      </c>
      <c r="K58" s="2">
        <f t="shared" si="0"/>
        <v>-294000000</v>
      </c>
    </row>
    <row r="59" spans="1:11" x14ac:dyDescent="0.25">
      <c r="A59" t="s">
        <v>152</v>
      </c>
      <c r="B59" t="s">
        <v>153</v>
      </c>
      <c r="C59" t="s">
        <v>23</v>
      </c>
      <c r="D59" t="s">
        <v>24</v>
      </c>
      <c r="E59">
        <v>1035267</v>
      </c>
      <c r="F59" s="1">
        <v>43830</v>
      </c>
      <c r="G59" s="1">
        <v>43922</v>
      </c>
      <c r="H59" s="1">
        <v>44012</v>
      </c>
      <c r="I59" s="2">
        <v>68000000</v>
      </c>
      <c r="J59" s="2">
        <v>318300000</v>
      </c>
      <c r="K59" s="2">
        <f t="shared" si="0"/>
        <v>-250300000</v>
      </c>
    </row>
    <row r="60" spans="1:11" x14ac:dyDescent="0.25">
      <c r="A60" t="s">
        <v>154</v>
      </c>
      <c r="B60" t="s">
        <v>155</v>
      </c>
      <c r="C60" t="s">
        <v>23</v>
      </c>
      <c r="D60" t="s">
        <v>156</v>
      </c>
      <c r="E60">
        <v>1478242</v>
      </c>
      <c r="F60" s="1">
        <v>43830</v>
      </c>
      <c r="G60" s="1">
        <v>43922</v>
      </c>
      <c r="H60" s="1">
        <v>44012</v>
      </c>
      <c r="I60" s="2">
        <v>-23000000</v>
      </c>
      <c r="J60" s="2">
        <v>60000000</v>
      </c>
      <c r="K60" s="2">
        <f t="shared" si="0"/>
        <v>-83000000</v>
      </c>
    </row>
    <row r="61" spans="1:11" x14ac:dyDescent="0.25">
      <c r="A61" t="s">
        <v>157</v>
      </c>
      <c r="B61" t="s">
        <v>158</v>
      </c>
      <c r="C61" t="s">
        <v>64</v>
      </c>
      <c r="D61" t="s">
        <v>65</v>
      </c>
      <c r="E61">
        <v>91419</v>
      </c>
      <c r="F61" s="1">
        <v>43951</v>
      </c>
      <c r="G61" s="1">
        <v>43862</v>
      </c>
      <c r="H61" s="1">
        <v>43951</v>
      </c>
      <c r="I61" s="2">
        <v>226300000</v>
      </c>
      <c r="J61" s="2">
        <v>71500000</v>
      </c>
      <c r="K61" s="2">
        <f t="shared" si="0"/>
        <v>154800000</v>
      </c>
    </row>
    <row r="62" spans="1:11" x14ac:dyDescent="0.25">
      <c r="A62" t="s">
        <v>159</v>
      </c>
      <c r="B62" t="s">
        <v>160</v>
      </c>
      <c r="C62" t="s">
        <v>23</v>
      </c>
      <c r="D62" t="s">
        <v>24</v>
      </c>
      <c r="E62">
        <v>200406</v>
      </c>
      <c r="F62" s="1">
        <v>43828</v>
      </c>
      <c r="G62" s="1">
        <v>43920</v>
      </c>
      <c r="H62" s="1">
        <v>44010</v>
      </c>
      <c r="I62" s="2">
        <v>3626000000</v>
      </c>
      <c r="J62" s="2">
        <v>5607000000</v>
      </c>
      <c r="K62" s="2">
        <f t="shared" si="0"/>
        <v>-1981000000</v>
      </c>
    </row>
    <row r="63" spans="1:11" x14ac:dyDescent="0.25">
      <c r="A63" t="s">
        <v>161</v>
      </c>
      <c r="B63" t="s">
        <v>162</v>
      </c>
      <c r="C63" t="s">
        <v>31</v>
      </c>
      <c r="D63" t="s">
        <v>93</v>
      </c>
      <c r="E63">
        <v>54480</v>
      </c>
      <c r="F63" s="1">
        <v>43830</v>
      </c>
      <c r="G63" s="1">
        <v>43922</v>
      </c>
      <c r="H63" s="1">
        <v>44012</v>
      </c>
      <c r="I63" s="2">
        <v>109700000</v>
      </c>
      <c r="J63" s="2">
        <v>128700000</v>
      </c>
      <c r="K63" s="2">
        <f t="shared" si="0"/>
        <v>-19000000</v>
      </c>
    </row>
    <row r="64" spans="1:11" x14ac:dyDescent="0.25">
      <c r="A64" t="s">
        <v>163</v>
      </c>
      <c r="B64" t="s">
        <v>164</v>
      </c>
      <c r="C64" t="s">
        <v>64</v>
      </c>
      <c r="D64" t="s">
        <v>165</v>
      </c>
      <c r="E64">
        <v>55785</v>
      </c>
      <c r="F64" s="1">
        <v>43830</v>
      </c>
      <c r="G64" s="1">
        <v>43922</v>
      </c>
      <c r="H64" s="1">
        <v>44012</v>
      </c>
      <c r="I64" s="2">
        <v>681000000</v>
      </c>
      <c r="J64" s="2">
        <v>485000000</v>
      </c>
      <c r="K64" s="2">
        <f t="shared" si="0"/>
        <v>196000000</v>
      </c>
    </row>
    <row r="65" spans="1:11" x14ac:dyDescent="0.25">
      <c r="A65" t="s">
        <v>166</v>
      </c>
      <c r="B65" t="s">
        <v>167</v>
      </c>
      <c r="C65" t="s">
        <v>128</v>
      </c>
      <c r="D65" t="s">
        <v>168</v>
      </c>
      <c r="E65">
        <v>1506307</v>
      </c>
      <c r="F65" s="1">
        <v>43830</v>
      </c>
      <c r="G65" s="1">
        <v>43922</v>
      </c>
      <c r="H65" s="1">
        <v>44012</v>
      </c>
      <c r="I65" s="2">
        <v>-637000000</v>
      </c>
      <c r="J65" s="2">
        <v>518000000</v>
      </c>
      <c r="K65" s="2">
        <f t="shared" si="0"/>
        <v>-1155000000</v>
      </c>
    </row>
    <row r="66" spans="1:11" x14ac:dyDescent="0.25">
      <c r="A66" t="s">
        <v>169</v>
      </c>
      <c r="B66" t="s">
        <v>170</v>
      </c>
      <c r="C66" t="s">
        <v>12</v>
      </c>
      <c r="D66" t="s">
        <v>105</v>
      </c>
      <c r="E66">
        <v>885639</v>
      </c>
      <c r="F66" s="1">
        <v>43862</v>
      </c>
      <c r="G66" s="1">
        <v>43863</v>
      </c>
      <c r="H66" s="1">
        <v>43953</v>
      </c>
      <c r="I66" s="2">
        <v>-541000000</v>
      </c>
      <c r="J66" s="2">
        <v>62000000</v>
      </c>
      <c r="K66" s="2">
        <f t="shared" si="0"/>
        <v>-603000000</v>
      </c>
    </row>
    <row r="67" spans="1:11" x14ac:dyDescent="0.25">
      <c r="A67" t="s">
        <v>171</v>
      </c>
      <c r="B67" t="s">
        <v>172</v>
      </c>
      <c r="C67" t="s">
        <v>12</v>
      </c>
      <c r="D67" t="s">
        <v>121</v>
      </c>
      <c r="E67">
        <v>701985</v>
      </c>
      <c r="F67" s="1">
        <v>43862</v>
      </c>
      <c r="G67" s="1">
        <v>43863</v>
      </c>
      <c r="H67" s="1">
        <v>43953</v>
      </c>
      <c r="I67" s="2">
        <v>-297000000</v>
      </c>
      <c r="J67" s="2">
        <v>40000000</v>
      </c>
      <c r="K67" s="2">
        <f t="shared" si="0"/>
        <v>-337000000</v>
      </c>
    </row>
    <row r="68" spans="1:11" x14ac:dyDescent="0.25">
      <c r="A68" t="s">
        <v>173</v>
      </c>
      <c r="B68" t="s">
        <v>174</v>
      </c>
      <c r="C68" t="s">
        <v>12</v>
      </c>
      <c r="D68" t="s">
        <v>175</v>
      </c>
      <c r="E68">
        <v>920760</v>
      </c>
      <c r="F68" s="1">
        <v>43799</v>
      </c>
      <c r="G68" s="1">
        <v>43891</v>
      </c>
      <c r="H68" s="1">
        <v>43982</v>
      </c>
      <c r="I68" s="2">
        <v>517406000</v>
      </c>
      <c r="J68" s="2">
        <v>421472000</v>
      </c>
      <c r="K68" s="2">
        <f t="shared" si="0"/>
        <v>95934000</v>
      </c>
    </row>
    <row r="69" spans="1:11" x14ac:dyDescent="0.25">
      <c r="A69" t="s">
        <v>176</v>
      </c>
      <c r="B69" t="s">
        <v>177</v>
      </c>
      <c r="C69" t="s">
        <v>31</v>
      </c>
      <c r="D69" t="s">
        <v>178</v>
      </c>
      <c r="E69">
        <v>936468</v>
      </c>
      <c r="F69" s="1">
        <v>43830</v>
      </c>
      <c r="G69" s="1">
        <v>43920</v>
      </c>
      <c r="H69" s="1">
        <v>44010</v>
      </c>
      <c r="I69" s="2">
        <v>1626000000</v>
      </c>
      <c r="J69" s="2">
        <v>1420000000</v>
      </c>
      <c r="K69" s="2">
        <f t="shared" ref="K69:K115" si="1">I69-J69</f>
        <v>206000000</v>
      </c>
    </row>
    <row r="70" spans="1:11" x14ac:dyDescent="0.25">
      <c r="A70" t="s">
        <v>179</v>
      </c>
      <c r="B70" t="s">
        <v>180</v>
      </c>
      <c r="C70" t="s">
        <v>12</v>
      </c>
      <c r="D70" t="s">
        <v>137</v>
      </c>
      <c r="E70">
        <v>60667</v>
      </c>
      <c r="F70" s="1">
        <v>43859</v>
      </c>
      <c r="G70" s="1">
        <v>43862</v>
      </c>
      <c r="H70" s="1">
        <v>43952</v>
      </c>
      <c r="I70" s="2">
        <v>1337000000</v>
      </c>
      <c r="J70" s="2">
        <v>1046000000</v>
      </c>
      <c r="K70" s="2">
        <f t="shared" si="1"/>
        <v>291000000</v>
      </c>
    </row>
    <row r="71" spans="1:11" x14ac:dyDescent="0.25">
      <c r="A71" t="s">
        <v>181</v>
      </c>
      <c r="B71" t="s">
        <v>182</v>
      </c>
      <c r="C71" t="s">
        <v>64</v>
      </c>
      <c r="D71" t="s">
        <v>65</v>
      </c>
      <c r="E71">
        <v>63754</v>
      </c>
      <c r="F71" s="1">
        <v>43799</v>
      </c>
      <c r="G71" s="1">
        <v>43891</v>
      </c>
      <c r="H71" s="1">
        <v>43982</v>
      </c>
      <c r="I71" s="2">
        <v>195900000</v>
      </c>
      <c r="J71" s="2">
        <v>149400000</v>
      </c>
      <c r="K71" s="2">
        <f t="shared" si="1"/>
        <v>46500000</v>
      </c>
    </row>
    <row r="72" spans="1:11" x14ac:dyDescent="0.25">
      <c r="A72" t="s">
        <v>183</v>
      </c>
      <c r="B72" t="s">
        <v>184</v>
      </c>
      <c r="C72" t="s">
        <v>23</v>
      </c>
      <c r="D72" t="s">
        <v>24</v>
      </c>
      <c r="E72">
        <v>1613103</v>
      </c>
      <c r="F72" s="1">
        <v>43581</v>
      </c>
      <c r="G72" s="1">
        <v>43855</v>
      </c>
      <c r="H72" s="1">
        <v>43945</v>
      </c>
      <c r="I72" s="2">
        <v>646000000</v>
      </c>
      <c r="J72" s="2">
        <v>1172000000</v>
      </c>
      <c r="K72" s="2">
        <f t="shared" si="1"/>
        <v>-526000000</v>
      </c>
    </row>
    <row r="73" spans="1:11" x14ac:dyDescent="0.25">
      <c r="A73" t="s">
        <v>185</v>
      </c>
      <c r="B73" t="s">
        <v>186</v>
      </c>
      <c r="C73" t="s">
        <v>16</v>
      </c>
      <c r="D73" t="s">
        <v>45</v>
      </c>
      <c r="E73">
        <v>723125</v>
      </c>
      <c r="F73" s="1">
        <v>43706</v>
      </c>
      <c r="G73" s="1">
        <v>43889</v>
      </c>
      <c r="H73" s="1">
        <v>43979</v>
      </c>
      <c r="I73" s="2">
        <v>803000000</v>
      </c>
      <c r="J73" s="2">
        <v>840000000</v>
      </c>
      <c r="K73" s="2">
        <f t="shared" si="1"/>
        <v>-37000000</v>
      </c>
    </row>
    <row r="74" spans="1:11" x14ac:dyDescent="0.25">
      <c r="A74" t="s">
        <v>187</v>
      </c>
      <c r="B74" t="s">
        <v>188</v>
      </c>
      <c r="C74" t="s">
        <v>189</v>
      </c>
      <c r="D74" t="s">
        <v>190</v>
      </c>
      <c r="E74">
        <v>1065280</v>
      </c>
      <c r="F74" s="1">
        <v>43830</v>
      </c>
      <c r="G74" s="1">
        <v>43922</v>
      </c>
      <c r="H74" s="1">
        <v>44012</v>
      </c>
      <c r="I74" s="2">
        <v>720196000</v>
      </c>
      <c r="J74" s="2">
        <v>270650000</v>
      </c>
      <c r="K74" s="2">
        <f t="shared" si="1"/>
        <v>449546000</v>
      </c>
    </row>
    <row r="75" spans="1:11" x14ac:dyDescent="0.25">
      <c r="A75" t="s">
        <v>191</v>
      </c>
      <c r="B75" t="s">
        <v>192</v>
      </c>
      <c r="C75" t="s">
        <v>193</v>
      </c>
      <c r="D75" t="s">
        <v>194</v>
      </c>
      <c r="E75">
        <v>753308</v>
      </c>
      <c r="F75" s="1">
        <v>43830</v>
      </c>
      <c r="G75" s="1">
        <v>43922</v>
      </c>
      <c r="H75" s="1">
        <v>44012</v>
      </c>
      <c r="I75" s="2">
        <v>1275000000</v>
      </c>
      <c r="J75" s="2">
        <v>1234000000</v>
      </c>
      <c r="K75" s="2">
        <f t="shared" si="1"/>
        <v>41000000</v>
      </c>
    </row>
    <row r="76" spans="1:11" x14ac:dyDescent="0.25">
      <c r="A76" t="s">
        <v>195</v>
      </c>
      <c r="B76" t="s">
        <v>196</v>
      </c>
      <c r="C76" t="s">
        <v>12</v>
      </c>
      <c r="D76" t="s">
        <v>197</v>
      </c>
      <c r="E76">
        <v>72333</v>
      </c>
      <c r="F76" s="1">
        <v>43862</v>
      </c>
      <c r="G76" s="1">
        <v>43863</v>
      </c>
      <c r="H76" s="1">
        <v>43953</v>
      </c>
      <c r="I76" s="2">
        <v>-521000000</v>
      </c>
      <c r="J76" s="2">
        <v>37000000</v>
      </c>
      <c r="K76" s="2">
        <f t="shared" si="1"/>
        <v>-558000000</v>
      </c>
    </row>
    <row r="77" spans="1:11" x14ac:dyDescent="0.25">
      <c r="A77" t="s">
        <v>198</v>
      </c>
      <c r="B77" t="s">
        <v>199</v>
      </c>
      <c r="C77" t="s">
        <v>27</v>
      </c>
      <c r="D77" t="s">
        <v>200</v>
      </c>
      <c r="E77">
        <v>73309</v>
      </c>
      <c r="F77" s="1">
        <v>43830</v>
      </c>
      <c r="G77" s="1">
        <v>43831</v>
      </c>
      <c r="H77" s="1">
        <v>43925</v>
      </c>
      <c r="I77" s="2">
        <v>20331000</v>
      </c>
      <c r="J77" s="2">
        <v>386483000</v>
      </c>
      <c r="K77" s="2">
        <f t="shared" si="1"/>
        <v>-366152000</v>
      </c>
    </row>
    <row r="78" spans="1:11" x14ac:dyDescent="0.25">
      <c r="A78" t="s">
        <v>201</v>
      </c>
      <c r="B78" t="s">
        <v>202</v>
      </c>
      <c r="C78" t="s">
        <v>16</v>
      </c>
      <c r="D78" t="s">
        <v>45</v>
      </c>
      <c r="E78">
        <v>1045810</v>
      </c>
      <c r="F78" s="1">
        <v>43861</v>
      </c>
      <c r="G78" s="1">
        <v>43857</v>
      </c>
      <c r="H78" s="1">
        <v>43947</v>
      </c>
      <c r="I78" s="2">
        <v>917000000</v>
      </c>
      <c r="J78" s="2">
        <v>394000000</v>
      </c>
      <c r="K78" s="2">
        <f t="shared" si="1"/>
        <v>523000000</v>
      </c>
    </row>
    <row r="79" spans="1:11" x14ac:dyDescent="0.25">
      <c r="A79" t="s">
        <v>203</v>
      </c>
      <c r="B79" t="s">
        <v>204</v>
      </c>
      <c r="C79" t="s">
        <v>31</v>
      </c>
      <c r="D79" t="s">
        <v>110</v>
      </c>
      <c r="E79">
        <v>77360</v>
      </c>
      <c r="F79" s="1">
        <v>43830</v>
      </c>
      <c r="G79" s="1">
        <v>43922</v>
      </c>
      <c r="H79" s="1">
        <v>44012</v>
      </c>
      <c r="I79" s="2">
        <v>72100000</v>
      </c>
      <c r="J79" s="2">
        <v>114300000</v>
      </c>
      <c r="K79" s="2">
        <f t="shared" si="1"/>
        <v>-42200000</v>
      </c>
    </row>
    <row r="80" spans="1:11" x14ac:dyDescent="0.25">
      <c r="A80" t="s">
        <v>205</v>
      </c>
      <c r="B80" t="s">
        <v>206</v>
      </c>
      <c r="C80" t="s">
        <v>64</v>
      </c>
      <c r="D80" t="s">
        <v>76</v>
      </c>
      <c r="E80">
        <v>77476</v>
      </c>
      <c r="F80" s="1">
        <v>43827</v>
      </c>
      <c r="G80" s="1">
        <v>43912</v>
      </c>
      <c r="H80" s="1">
        <v>43995</v>
      </c>
      <c r="I80" s="2">
        <v>1646000000</v>
      </c>
      <c r="J80" s="2">
        <v>2035000000</v>
      </c>
      <c r="K80" s="2">
        <f t="shared" si="1"/>
        <v>-389000000</v>
      </c>
    </row>
    <row r="81" spans="1:11" x14ac:dyDescent="0.25">
      <c r="A81" t="s">
        <v>207</v>
      </c>
      <c r="B81" t="s">
        <v>208</v>
      </c>
      <c r="C81" t="s">
        <v>23</v>
      </c>
      <c r="D81" t="s">
        <v>24</v>
      </c>
      <c r="E81">
        <v>31791</v>
      </c>
      <c r="F81" s="1">
        <v>43828</v>
      </c>
      <c r="G81" s="1">
        <v>43829</v>
      </c>
      <c r="H81" s="1">
        <v>43926</v>
      </c>
      <c r="I81" s="2">
        <v>33665000</v>
      </c>
      <c r="J81" s="2">
        <v>35412000</v>
      </c>
      <c r="K81" s="2">
        <f t="shared" si="1"/>
        <v>-1747000</v>
      </c>
    </row>
    <row r="82" spans="1:11" x14ac:dyDescent="0.25">
      <c r="A82" t="s">
        <v>209</v>
      </c>
      <c r="B82" t="s">
        <v>210</v>
      </c>
      <c r="C82" t="s">
        <v>27</v>
      </c>
      <c r="D82" t="s">
        <v>211</v>
      </c>
      <c r="E82">
        <v>79879</v>
      </c>
      <c r="F82" s="1">
        <v>43830</v>
      </c>
      <c r="G82" s="1">
        <v>43922</v>
      </c>
      <c r="H82" s="1">
        <v>44012</v>
      </c>
      <c r="I82" s="2">
        <v>102000000</v>
      </c>
      <c r="J82" s="2">
        <v>272000000</v>
      </c>
      <c r="K82" s="2">
        <f t="shared" si="1"/>
        <v>-170000000</v>
      </c>
    </row>
    <row r="83" spans="1:11" x14ac:dyDescent="0.25">
      <c r="A83" t="s">
        <v>212</v>
      </c>
      <c r="B83" t="s">
        <v>213</v>
      </c>
      <c r="C83" t="s">
        <v>12</v>
      </c>
      <c r="D83" t="s">
        <v>175</v>
      </c>
      <c r="E83">
        <v>822416</v>
      </c>
      <c r="F83" s="1">
        <v>43830</v>
      </c>
      <c r="G83" s="1">
        <v>43922</v>
      </c>
      <c r="H83" s="1">
        <v>44012</v>
      </c>
      <c r="I83" s="2">
        <v>348620000</v>
      </c>
      <c r="J83" s="2">
        <v>241041000</v>
      </c>
      <c r="K83" s="2">
        <f t="shared" si="1"/>
        <v>107579000</v>
      </c>
    </row>
    <row r="84" spans="1:11" x14ac:dyDescent="0.25">
      <c r="A84" t="s">
        <v>214</v>
      </c>
      <c r="B84" t="s">
        <v>215</v>
      </c>
      <c r="C84" t="s">
        <v>12</v>
      </c>
      <c r="D84" t="s">
        <v>216</v>
      </c>
      <c r="E84">
        <v>78239</v>
      </c>
      <c r="F84" s="1">
        <v>43863</v>
      </c>
      <c r="G84" s="1">
        <v>43864</v>
      </c>
      <c r="H84" s="1">
        <v>43954</v>
      </c>
      <c r="I84" s="2">
        <v>-1096800000</v>
      </c>
      <c r="J84" s="2">
        <v>82000000</v>
      </c>
      <c r="K84" s="2">
        <f t="shared" si="1"/>
        <v>-1178800000</v>
      </c>
    </row>
    <row r="85" spans="1:11" x14ac:dyDescent="0.25">
      <c r="A85" t="s">
        <v>217</v>
      </c>
      <c r="B85" t="s">
        <v>218</v>
      </c>
      <c r="C85" t="s">
        <v>23</v>
      </c>
      <c r="D85" t="s">
        <v>219</v>
      </c>
      <c r="E85">
        <v>1022079</v>
      </c>
      <c r="F85" s="1">
        <v>43830</v>
      </c>
      <c r="G85" s="1">
        <v>43922</v>
      </c>
      <c r="H85" s="1">
        <v>44012</v>
      </c>
      <c r="I85" s="2">
        <v>185000000</v>
      </c>
      <c r="J85" s="2">
        <v>226000000</v>
      </c>
      <c r="K85" s="2">
        <f t="shared" si="1"/>
        <v>-41000000</v>
      </c>
    </row>
    <row r="86" spans="1:11" x14ac:dyDescent="0.25">
      <c r="A86" t="s">
        <v>220</v>
      </c>
      <c r="B86" t="s">
        <v>221</v>
      </c>
      <c r="C86" t="s">
        <v>12</v>
      </c>
      <c r="D86" t="s">
        <v>121</v>
      </c>
      <c r="E86">
        <v>745732</v>
      </c>
      <c r="F86" s="1">
        <v>43862</v>
      </c>
      <c r="G86" s="1">
        <v>43863</v>
      </c>
      <c r="H86" s="1">
        <v>43953</v>
      </c>
      <c r="I86" s="2">
        <v>-305842000</v>
      </c>
      <c r="J86" s="2">
        <v>421142000</v>
      </c>
      <c r="K86" s="2">
        <f t="shared" si="1"/>
        <v>-726984000</v>
      </c>
    </row>
    <row r="87" spans="1:11" x14ac:dyDescent="0.25">
      <c r="A87" t="s">
        <v>222</v>
      </c>
      <c r="B87" t="s">
        <v>223</v>
      </c>
      <c r="C87" t="s">
        <v>16</v>
      </c>
      <c r="D87" t="s">
        <v>151</v>
      </c>
      <c r="E87">
        <v>1108524</v>
      </c>
      <c r="F87" s="1">
        <v>43861</v>
      </c>
      <c r="G87" s="1">
        <v>43862</v>
      </c>
      <c r="H87" s="1">
        <v>43951</v>
      </c>
      <c r="I87" s="2">
        <v>99000000</v>
      </c>
      <c r="J87" s="2">
        <v>392000000</v>
      </c>
      <c r="K87" s="2">
        <f t="shared" si="1"/>
        <v>-293000000</v>
      </c>
    </row>
    <row r="88" spans="1:11" x14ac:dyDescent="0.25">
      <c r="A88" t="s">
        <v>224</v>
      </c>
      <c r="B88" t="s">
        <v>225</v>
      </c>
      <c r="C88" t="s">
        <v>16</v>
      </c>
      <c r="D88" t="s">
        <v>134</v>
      </c>
      <c r="E88">
        <v>1137789</v>
      </c>
      <c r="F88" s="1">
        <v>43644</v>
      </c>
      <c r="G88" s="1">
        <v>43834</v>
      </c>
      <c r="H88" s="1">
        <v>43924</v>
      </c>
      <c r="I88" s="2">
        <v>320000000</v>
      </c>
      <c r="J88" s="2">
        <v>195000000</v>
      </c>
      <c r="K88" s="2">
        <f t="shared" si="1"/>
        <v>125000000</v>
      </c>
    </row>
    <row r="89" spans="1:11" x14ac:dyDescent="0.25">
      <c r="A89" t="s">
        <v>226</v>
      </c>
      <c r="B89" t="s">
        <v>227</v>
      </c>
      <c r="C89" t="s">
        <v>16</v>
      </c>
      <c r="D89" t="s">
        <v>45</v>
      </c>
      <c r="E89">
        <v>4127</v>
      </c>
      <c r="F89" s="1">
        <v>43735</v>
      </c>
      <c r="G89" s="1">
        <v>43918</v>
      </c>
      <c r="H89" s="1">
        <v>44008</v>
      </c>
      <c r="I89" s="2">
        <v>129700000</v>
      </c>
      <c r="J89" s="2">
        <v>144100000</v>
      </c>
      <c r="K89" s="2">
        <f t="shared" si="1"/>
        <v>-14400000</v>
      </c>
    </row>
    <row r="90" spans="1:11" x14ac:dyDescent="0.25">
      <c r="A90" t="s">
        <v>310</v>
      </c>
      <c r="B90" t="s">
        <v>311</v>
      </c>
      <c r="C90" t="s">
        <v>31</v>
      </c>
      <c r="D90" t="s">
        <v>35</v>
      </c>
      <c r="E90">
        <v>92380</v>
      </c>
      <c r="F90" s="1">
        <v>43830</v>
      </c>
      <c r="G90" s="1">
        <v>43922</v>
      </c>
      <c r="H90" s="1">
        <v>44012</v>
      </c>
      <c r="I90" s="2">
        <v>-915000000</v>
      </c>
      <c r="J90" s="2">
        <v>741000000</v>
      </c>
      <c r="K90" s="2">
        <f t="shared" si="1"/>
        <v>-1656000000</v>
      </c>
    </row>
    <row r="91" spans="1:11" x14ac:dyDescent="0.25">
      <c r="A91" t="s">
        <v>312</v>
      </c>
      <c r="B91" t="s">
        <v>313</v>
      </c>
      <c r="C91" t="s">
        <v>38</v>
      </c>
      <c r="D91" t="s">
        <v>309</v>
      </c>
      <c r="E91">
        <v>93751</v>
      </c>
      <c r="F91" s="1">
        <v>43830</v>
      </c>
      <c r="G91" s="1">
        <v>43922</v>
      </c>
      <c r="H91" s="1">
        <v>44012</v>
      </c>
      <c r="I91" s="2">
        <v>694000000</v>
      </c>
      <c r="J91" s="2">
        <v>587000000</v>
      </c>
      <c r="K91" s="2">
        <f t="shared" si="1"/>
        <v>107000000</v>
      </c>
    </row>
    <row r="92" spans="1:11" x14ac:dyDescent="0.25">
      <c r="A92" t="s">
        <v>228</v>
      </c>
      <c r="B92" t="s">
        <v>229</v>
      </c>
      <c r="C92" t="s">
        <v>38</v>
      </c>
      <c r="D92" t="s">
        <v>39</v>
      </c>
      <c r="E92">
        <v>1601712</v>
      </c>
      <c r="F92" s="1">
        <v>43830</v>
      </c>
      <c r="G92" s="1">
        <v>43922</v>
      </c>
      <c r="H92" s="1">
        <v>44012</v>
      </c>
      <c r="I92" s="2">
        <v>48000000</v>
      </c>
      <c r="J92" s="2">
        <v>853000000</v>
      </c>
      <c r="K92" s="2">
        <f t="shared" si="1"/>
        <v>-805000000</v>
      </c>
    </row>
    <row r="93" spans="1:11" x14ac:dyDescent="0.25">
      <c r="A93" t="s">
        <v>230</v>
      </c>
      <c r="B93" t="s">
        <v>231</v>
      </c>
      <c r="C93" t="s">
        <v>16</v>
      </c>
      <c r="D93" t="s">
        <v>20</v>
      </c>
      <c r="E93">
        <v>883241</v>
      </c>
      <c r="F93" s="1">
        <v>43769</v>
      </c>
      <c r="G93" s="1">
        <v>43862</v>
      </c>
      <c r="H93" s="1">
        <v>43951</v>
      </c>
      <c r="I93" s="2">
        <v>109920000</v>
      </c>
      <c r="J93" s="2">
        <v>118210000</v>
      </c>
      <c r="K93" s="2">
        <f t="shared" si="1"/>
        <v>-8290000</v>
      </c>
    </row>
    <row r="94" spans="1:11" x14ac:dyDescent="0.25">
      <c r="A94" t="s">
        <v>232</v>
      </c>
      <c r="B94" t="s">
        <v>233</v>
      </c>
      <c r="C94" t="s">
        <v>12</v>
      </c>
      <c r="D94" t="s">
        <v>105</v>
      </c>
      <c r="E94">
        <v>27419</v>
      </c>
      <c r="F94" s="1">
        <v>43862</v>
      </c>
      <c r="G94" s="1">
        <v>43863</v>
      </c>
      <c r="H94" s="1">
        <v>43953</v>
      </c>
      <c r="I94" s="2">
        <v>284000000</v>
      </c>
      <c r="J94" s="2">
        <v>795000000</v>
      </c>
      <c r="K94" s="2">
        <f t="shared" si="1"/>
        <v>-511000000</v>
      </c>
    </row>
    <row r="95" spans="1:11" x14ac:dyDescent="0.25">
      <c r="A95" t="s">
        <v>234</v>
      </c>
      <c r="B95" t="s">
        <v>235</v>
      </c>
      <c r="C95" t="s">
        <v>16</v>
      </c>
      <c r="D95" t="s">
        <v>45</v>
      </c>
      <c r="E95">
        <v>97476</v>
      </c>
      <c r="F95" s="1">
        <v>43830</v>
      </c>
      <c r="G95" s="1">
        <v>43922</v>
      </c>
      <c r="H95" s="1">
        <v>44012</v>
      </c>
      <c r="I95" s="2">
        <v>1380000000</v>
      </c>
      <c r="J95" s="2">
        <v>1305000000</v>
      </c>
      <c r="K95" s="2">
        <f t="shared" si="1"/>
        <v>75000000</v>
      </c>
    </row>
    <row r="96" spans="1:11" x14ac:dyDescent="0.25">
      <c r="A96" t="s">
        <v>236</v>
      </c>
      <c r="B96" t="s">
        <v>237</v>
      </c>
      <c r="C96" t="s">
        <v>31</v>
      </c>
      <c r="D96" t="s">
        <v>178</v>
      </c>
      <c r="E96">
        <v>217346</v>
      </c>
      <c r="F96" s="1">
        <v>43834</v>
      </c>
      <c r="G96" s="1">
        <v>43835</v>
      </c>
      <c r="H96" s="1">
        <v>43925</v>
      </c>
      <c r="I96" s="2">
        <v>50000000</v>
      </c>
      <c r="J96" s="2">
        <v>179000000</v>
      </c>
      <c r="K96" s="2">
        <f t="shared" si="1"/>
        <v>-129000000</v>
      </c>
    </row>
    <row r="97" spans="1:11" x14ac:dyDescent="0.25">
      <c r="A97" t="s">
        <v>238</v>
      </c>
      <c r="B97" t="s">
        <v>239</v>
      </c>
      <c r="C97" t="s">
        <v>12</v>
      </c>
      <c r="D97" t="s">
        <v>216</v>
      </c>
      <c r="E97">
        <v>98246</v>
      </c>
      <c r="F97" s="1">
        <v>43861</v>
      </c>
      <c r="G97" s="1">
        <v>43862</v>
      </c>
      <c r="H97" s="1">
        <v>43951</v>
      </c>
      <c r="I97" s="2">
        <v>-64600000</v>
      </c>
      <c r="J97" s="2">
        <v>125200000</v>
      </c>
      <c r="K97" s="2">
        <f t="shared" si="1"/>
        <v>-189800000</v>
      </c>
    </row>
    <row r="98" spans="1:11" x14ac:dyDescent="0.25">
      <c r="A98" t="s">
        <v>240</v>
      </c>
      <c r="B98" t="s">
        <v>241</v>
      </c>
      <c r="C98" t="s">
        <v>12</v>
      </c>
      <c r="D98" t="s">
        <v>121</v>
      </c>
      <c r="E98">
        <v>109198</v>
      </c>
      <c r="F98" s="1">
        <v>43862</v>
      </c>
      <c r="G98" s="1">
        <v>43863</v>
      </c>
      <c r="H98" s="1">
        <v>43953</v>
      </c>
      <c r="I98" s="2">
        <v>-887489000</v>
      </c>
      <c r="J98" s="2">
        <v>700178000</v>
      </c>
      <c r="K98" s="2">
        <f t="shared" si="1"/>
        <v>-1587667000</v>
      </c>
    </row>
    <row r="99" spans="1:11" x14ac:dyDescent="0.25">
      <c r="A99" t="s">
        <v>242</v>
      </c>
      <c r="B99" t="s">
        <v>243</v>
      </c>
      <c r="C99" t="s">
        <v>38</v>
      </c>
      <c r="D99" t="s">
        <v>244</v>
      </c>
      <c r="E99">
        <v>86312</v>
      </c>
      <c r="F99" s="1">
        <v>43830</v>
      </c>
      <c r="G99" s="1">
        <v>43922</v>
      </c>
      <c r="H99" s="1">
        <v>44012</v>
      </c>
      <c r="I99" s="2">
        <v>-40000000</v>
      </c>
      <c r="J99" s="2">
        <v>557000000</v>
      </c>
      <c r="K99" s="2">
        <f t="shared" si="1"/>
        <v>-597000000</v>
      </c>
    </row>
    <row r="100" spans="1:11" x14ac:dyDescent="0.25">
      <c r="A100" t="s">
        <v>245</v>
      </c>
      <c r="B100" t="s">
        <v>246</v>
      </c>
      <c r="C100" t="s">
        <v>12</v>
      </c>
      <c r="D100" t="s">
        <v>53</v>
      </c>
      <c r="E100">
        <v>1403568</v>
      </c>
      <c r="F100" s="1">
        <v>43862</v>
      </c>
      <c r="G100" s="1">
        <v>43863</v>
      </c>
      <c r="H100" s="1">
        <v>43953</v>
      </c>
      <c r="I100" s="2">
        <v>-78509000</v>
      </c>
      <c r="J100" s="2">
        <v>192221000</v>
      </c>
      <c r="K100" s="2">
        <f t="shared" si="1"/>
        <v>-270730000</v>
      </c>
    </row>
    <row r="101" spans="1:11" x14ac:dyDescent="0.25">
      <c r="A101" t="s">
        <v>247</v>
      </c>
      <c r="B101" t="s">
        <v>248</v>
      </c>
      <c r="C101" t="s">
        <v>31</v>
      </c>
      <c r="D101" t="s">
        <v>93</v>
      </c>
      <c r="E101">
        <v>100885</v>
      </c>
      <c r="F101" s="1">
        <v>43830</v>
      </c>
      <c r="G101" s="1">
        <v>43922</v>
      </c>
      <c r="H101" s="1">
        <v>44012</v>
      </c>
      <c r="I101" s="2">
        <v>1132000000</v>
      </c>
      <c r="J101" s="2">
        <v>1570000000</v>
      </c>
      <c r="K101" s="2">
        <f t="shared" si="1"/>
        <v>-438000000</v>
      </c>
    </row>
    <row r="102" spans="1:11" x14ac:dyDescent="0.25">
      <c r="A102" t="s">
        <v>249</v>
      </c>
      <c r="B102" t="s">
        <v>250</v>
      </c>
      <c r="C102" t="s">
        <v>31</v>
      </c>
      <c r="D102" t="s">
        <v>35</v>
      </c>
      <c r="E102">
        <v>100517</v>
      </c>
      <c r="F102" s="1">
        <v>43830</v>
      </c>
      <c r="G102" s="1">
        <v>43922</v>
      </c>
      <c r="H102" s="1">
        <v>44012</v>
      </c>
      <c r="I102" s="2">
        <v>-1627000000</v>
      </c>
      <c r="J102" s="2">
        <v>1052000000</v>
      </c>
      <c r="K102" s="2">
        <f t="shared" si="1"/>
        <v>-2679000000</v>
      </c>
    </row>
    <row r="103" spans="1:11" x14ac:dyDescent="0.25">
      <c r="A103" t="s">
        <v>251</v>
      </c>
      <c r="B103" t="s">
        <v>252</v>
      </c>
      <c r="C103" t="s">
        <v>23</v>
      </c>
      <c r="D103" t="s">
        <v>24</v>
      </c>
      <c r="E103">
        <v>203527</v>
      </c>
      <c r="F103" s="1">
        <v>43735</v>
      </c>
      <c r="G103" s="1">
        <v>43834</v>
      </c>
      <c r="H103" s="1">
        <v>43924</v>
      </c>
      <c r="I103" s="2">
        <v>43200000</v>
      </c>
      <c r="J103" s="2">
        <v>29400000</v>
      </c>
      <c r="K103" s="2">
        <f t="shared" si="1"/>
        <v>13800000</v>
      </c>
    </row>
    <row r="104" spans="1:11" x14ac:dyDescent="0.25">
      <c r="A104" t="s">
        <v>253</v>
      </c>
      <c r="B104" t="s">
        <v>254</v>
      </c>
      <c r="C104" t="s">
        <v>16</v>
      </c>
      <c r="D104" t="s">
        <v>255</v>
      </c>
      <c r="E104">
        <v>1014473</v>
      </c>
      <c r="F104" s="1">
        <v>43830</v>
      </c>
      <c r="G104" s="1">
        <v>43922</v>
      </c>
      <c r="H104" s="1">
        <v>44012</v>
      </c>
      <c r="I104" s="2">
        <v>152479000</v>
      </c>
      <c r="J104" s="2">
        <v>147534000</v>
      </c>
      <c r="K104" s="2">
        <f t="shared" si="1"/>
        <v>4945000</v>
      </c>
    </row>
    <row r="105" spans="1:11" x14ac:dyDescent="0.25">
      <c r="A105" t="s">
        <v>256</v>
      </c>
      <c r="B105" t="s">
        <v>257</v>
      </c>
      <c r="C105" t="s">
        <v>64</v>
      </c>
      <c r="D105" t="s">
        <v>90</v>
      </c>
      <c r="E105">
        <v>104169</v>
      </c>
      <c r="F105" s="1">
        <v>43861</v>
      </c>
      <c r="G105" s="1">
        <v>43862</v>
      </c>
      <c r="H105" s="1">
        <v>43951</v>
      </c>
      <c r="I105" s="2">
        <v>3990000000</v>
      </c>
      <c r="J105" s="2">
        <v>3842000000</v>
      </c>
      <c r="K105" s="2">
        <f t="shared" si="1"/>
        <v>148000000</v>
      </c>
    </row>
    <row r="106" spans="1:11" x14ac:dyDescent="0.25">
      <c r="A106" t="s">
        <v>258</v>
      </c>
      <c r="B106" t="s">
        <v>259</v>
      </c>
      <c r="C106" t="s">
        <v>64</v>
      </c>
      <c r="D106" t="s">
        <v>260</v>
      </c>
      <c r="E106">
        <v>1618921</v>
      </c>
      <c r="F106" s="1">
        <v>43708</v>
      </c>
      <c r="G106" s="1">
        <v>43891</v>
      </c>
      <c r="H106" s="1">
        <v>43982</v>
      </c>
      <c r="I106" s="2">
        <v>-1708000000</v>
      </c>
      <c r="J106" s="2">
        <v>1025000000</v>
      </c>
      <c r="K106" s="2">
        <f t="shared" si="1"/>
        <v>-2733000000</v>
      </c>
    </row>
    <row r="107" spans="1:11" x14ac:dyDescent="0.25">
      <c r="A107" t="s">
        <v>261</v>
      </c>
      <c r="B107" t="s">
        <v>262</v>
      </c>
      <c r="C107" t="s">
        <v>16</v>
      </c>
      <c r="D107" t="s">
        <v>134</v>
      </c>
      <c r="E107">
        <v>106040</v>
      </c>
      <c r="F107" s="1">
        <v>43644</v>
      </c>
      <c r="G107" s="1">
        <v>43834</v>
      </c>
      <c r="H107" s="1">
        <v>43924</v>
      </c>
      <c r="I107" s="2">
        <v>17000000</v>
      </c>
      <c r="J107" s="2">
        <v>-581000000</v>
      </c>
      <c r="K107" s="2">
        <f t="shared" si="1"/>
        <v>598000000</v>
      </c>
    </row>
    <row r="108" spans="1:11" x14ac:dyDescent="0.25">
      <c r="A108" t="s">
        <v>263</v>
      </c>
      <c r="B108" t="s">
        <v>264</v>
      </c>
      <c r="C108" t="s">
        <v>12</v>
      </c>
      <c r="D108" t="s">
        <v>265</v>
      </c>
      <c r="E108">
        <v>106640</v>
      </c>
      <c r="F108" s="1">
        <v>43830</v>
      </c>
      <c r="G108" s="1">
        <v>43922</v>
      </c>
      <c r="H108" s="1">
        <v>44012</v>
      </c>
      <c r="I108" s="2">
        <v>35000000</v>
      </c>
      <c r="J108" s="2">
        <v>67000000</v>
      </c>
      <c r="K108" s="2">
        <f t="shared" si="1"/>
        <v>-32000000</v>
      </c>
    </row>
    <row r="109" spans="1:11" x14ac:dyDescent="0.25">
      <c r="A109" t="s">
        <v>266</v>
      </c>
      <c r="B109" t="s">
        <v>267</v>
      </c>
      <c r="C109" t="s">
        <v>31</v>
      </c>
      <c r="D109" t="s">
        <v>110</v>
      </c>
      <c r="E109">
        <v>832101</v>
      </c>
      <c r="F109" s="1">
        <v>43830</v>
      </c>
      <c r="G109" s="1">
        <v>43922</v>
      </c>
      <c r="H109" s="1">
        <v>44012</v>
      </c>
      <c r="I109" s="2">
        <v>70864000</v>
      </c>
      <c r="J109" s="2">
        <v>113209000</v>
      </c>
      <c r="K109" s="2">
        <f t="shared" si="1"/>
        <v>-42345000</v>
      </c>
    </row>
    <row r="110" spans="1:11" x14ac:dyDescent="0.25">
      <c r="A110" t="s">
        <v>268</v>
      </c>
      <c r="B110" t="s">
        <v>269</v>
      </c>
      <c r="C110" t="s">
        <v>128</v>
      </c>
      <c r="D110" t="s">
        <v>129</v>
      </c>
      <c r="E110">
        <v>1701605</v>
      </c>
      <c r="F110" s="1">
        <v>43830</v>
      </c>
      <c r="G110" s="1">
        <v>43922</v>
      </c>
      <c r="H110" s="1">
        <v>44012</v>
      </c>
      <c r="I110" s="2">
        <v>-201000000</v>
      </c>
      <c r="J110" s="2">
        <v>-9000000</v>
      </c>
      <c r="K110" s="2">
        <f t="shared" si="1"/>
        <v>-192000000</v>
      </c>
    </row>
    <row r="111" spans="1:11" x14ac:dyDescent="0.25">
      <c r="A111" t="s">
        <v>270</v>
      </c>
      <c r="B111" t="s">
        <v>271</v>
      </c>
      <c r="C111" t="s">
        <v>27</v>
      </c>
      <c r="D111" t="s">
        <v>272</v>
      </c>
      <c r="E111">
        <v>1751788</v>
      </c>
      <c r="F111" s="1">
        <v>43830</v>
      </c>
      <c r="G111" s="1">
        <v>43922</v>
      </c>
      <c r="H111" s="1">
        <v>44012</v>
      </c>
      <c r="I111" s="2">
        <v>-225000000</v>
      </c>
      <c r="J111" s="2">
        <v>75000000</v>
      </c>
      <c r="K111" s="2">
        <f t="shared" si="1"/>
        <v>-300000000</v>
      </c>
    </row>
    <row r="112" spans="1:11" x14ac:dyDescent="0.25">
      <c r="A112" t="s">
        <v>273</v>
      </c>
      <c r="B112" t="s">
        <v>274</v>
      </c>
      <c r="C112" t="s">
        <v>16</v>
      </c>
      <c r="D112" t="s">
        <v>17</v>
      </c>
      <c r="E112">
        <v>1336920</v>
      </c>
      <c r="F112" s="1">
        <v>43831</v>
      </c>
      <c r="G112" s="1">
        <v>43834</v>
      </c>
      <c r="H112" s="1">
        <v>43924</v>
      </c>
      <c r="I112" s="2">
        <v>115000000</v>
      </c>
      <c r="J112" s="2">
        <v>189000000</v>
      </c>
      <c r="K112" s="2">
        <f t="shared" si="1"/>
        <v>-74000000</v>
      </c>
    </row>
    <row r="113" spans="1:11" x14ac:dyDescent="0.25">
      <c r="A113" t="s">
        <v>275</v>
      </c>
      <c r="B113" t="s">
        <v>276</v>
      </c>
      <c r="C113" t="s">
        <v>31</v>
      </c>
      <c r="D113" t="s">
        <v>178</v>
      </c>
      <c r="E113">
        <v>202058</v>
      </c>
      <c r="F113" s="1">
        <v>43644</v>
      </c>
      <c r="G113" s="1">
        <v>43834</v>
      </c>
      <c r="H113" s="1">
        <v>43924</v>
      </c>
      <c r="I113" s="2">
        <v>217000000</v>
      </c>
      <c r="J113" s="2">
        <v>243000000</v>
      </c>
      <c r="K113" s="2">
        <f t="shared" si="1"/>
        <v>-26000000</v>
      </c>
    </row>
    <row r="114" spans="1:11" x14ac:dyDescent="0.25">
      <c r="A114" t="s">
        <v>277</v>
      </c>
      <c r="B114" t="s">
        <v>278</v>
      </c>
      <c r="C114" t="s">
        <v>12</v>
      </c>
      <c r="D114" t="s">
        <v>279</v>
      </c>
      <c r="E114">
        <v>1300514</v>
      </c>
      <c r="F114" s="1">
        <v>43830</v>
      </c>
      <c r="G114" s="1">
        <v>43922</v>
      </c>
      <c r="H114" s="1">
        <v>44012</v>
      </c>
      <c r="I114" s="2">
        <v>-820000000</v>
      </c>
      <c r="J114" s="2">
        <v>954000000</v>
      </c>
      <c r="K114" s="2">
        <f t="shared" si="1"/>
        <v>-1774000000</v>
      </c>
    </row>
    <row r="115" spans="1:11" x14ac:dyDescent="0.25">
      <c r="A115" t="s">
        <v>280</v>
      </c>
      <c r="B115" t="s">
        <v>281</v>
      </c>
      <c r="C115" t="s">
        <v>38</v>
      </c>
      <c r="D115" t="s">
        <v>282</v>
      </c>
      <c r="E115">
        <v>1278021</v>
      </c>
      <c r="F115" s="1">
        <v>43830</v>
      </c>
      <c r="G115" s="1">
        <v>43922</v>
      </c>
      <c r="H115" s="1">
        <v>44012</v>
      </c>
      <c r="I115" s="2">
        <v>83854000</v>
      </c>
      <c r="J115" s="2">
        <v>48105000</v>
      </c>
      <c r="K115" s="2">
        <f t="shared" si="1"/>
        <v>35749000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topLeftCell="A103" workbookViewId="0">
      <selection activeCell="K3" sqref="K3"/>
    </sheetView>
  </sheetViews>
  <sheetFormatPr defaultRowHeight="15" x14ac:dyDescent="0.25"/>
  <cols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44039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  <c r="J3" s="2" t="s">
        <v>9</v>
      </c>
      <c r="K3" s="2" t="s">
        <v>283</v>
      </c>
    </row>
    <row r="4" spans="1:11" x14ac:dyDescent="0.25">
      <c r="A4" t="s">
        <v>116</v>
      </c>
      <c r="B4" t="s">
        <v>117</v>
      </c>
      <c r="C4" t="s">
        <v>31</v>
      </c>
      <c r="D4" t="s">
        <v>118</v>
      </c>
      <c r="E4">
        <v>1048911</v>
      </c>
      <c r="F4" s="1">
        <v>43616</v>
      </c>
      <c r="G4" s="1">
        <v>43891</v>
      </c>
      <c r="H4" s="1">
        <v>43982</v>
      </c>
      <c r="I4" s="2">
        <v>-334000000</v>
      </c>
      <c r="J4" s="2">
        <v>-1969000000</v>
      </c>
      <c r="K4" s="2">
        <f>I4-J4</f>
        <v>1635000000</v>
      </c>
    </row>
    <row r="5" spans="1:11" x14ac:dyDescent="0.25">
      <c r="A5" t="s">
        <v>147</v>
      </c>
      <c r="B5" t="s">
        <v>148</v>
      </c>
      <c r="C5" t="s">
        <v>16</v>
      </c>
      <c r="D5" t="s">
        <v>45</v>
      </c>
      <c r="E5">
        <v>50863</v>
      </c>
      <c r="F5" s="1">
        <v>43827</v>
      </c>
      <c r="G5" s="1">
        <v>43919</v>
      </c>
      <c r="H5" s="1">
        <v>44009</v>
      </c>
      <c r="I5" s="2">
        <v>5105000000</v>
      </c>
      <c r="J5" s="2">
        <v>4179000000</v>
      </c>
      <c r="K5" s="2">
        <f>I5-J5</f>
        <v>926000000</v>
      </c>
    </row>
    <row r="6" spans="1:11" x14ac:dyDescent="0.25">
      <c r="A6" t="s">
        <v>300</v>
      </c>
      <c r="B6" t="s">
        <v>301</v>
      </c>
      <c r="C6" t="s">
        <v>23</v>
      </c>
      <c r="D6" t="s">
        <v>302</v>
      </c>
      <c r="E6">
        <v>1071739</v>
      </c>
      <c r="F6" s="1">
        <v>43830</v>
      </c>
      <c r="G6" s="1">
        <v>43922</v>
      </c>
      <c r="H6" s="1">
        <v>44012</v>
      </c>
      <c r="I6" s="2">
        <v>1206000000</v>
      </c>
      <c r="J6" s="2">
        <v>495000000</v>
      </c>
      <c r="K6" s="2">
        <f>I6-J6</f>
        <v>711000000</v>
      </c>
    </row>
    <row r="7" spans="1:11" x14ac:dyDescent="0.25">
      <c r="A7" t="s">
        <v>261</v>
      </c>
      <c r="B7" t="s">
        <v>262</v>
      </c>
      <c r="C7" t="s">
        <v>16</v>
      </c>
      <c r="D7" t="s">
        <v>134</v>
      </c>
      <c r="E7">
        <v>106040</v>
      </c>
      <c r="F7" s="1">
        <v>43644</v>
      </c>
      <c r="G7" s="1">
        <v>43834</v>
      </c>
      <c r="H7" s="1">
        <v>43924</v>
      </c>
      <c r="I7" s="2">
        <v>17000000</v>
      </c>
      <c r="J7" s="2">
        <v>-581000000</v>
      </c>
      <c r="K7" s="2">
        <f>I7-J7</f>
        <v>598000000</v>
      </c>
    </row>
    <row r="8" spans="1:11" x14ac:dyDescent="0.25">
      <c r="A8" t="s">
        <v>201</v>
      </c>
      <c r="B8" t="s">
        <v>202</v>
      </c>
      <c r="C8" t="s">
        <v>16</v>
      </c>
      <c r="D8" t="s">
        <v>45</v>
      </c>
      <c r="E8">
        <v>1045810</v>
      </c>
      <c r="F8" s="1">
        <v>43861</v>
      </c>
      <c r="G8" s="1">
        <v>43857</v>
      </c>
      <c r="H8" s="1">
        <v>43947</v>
      </c>
      <c r="I8" s="2">
        <v>917000000</v>
      </c>
      <c r="J8" s="2">
        <v>394000000</v>
      </c>
      <c r="K8" s="2">
        <f>I8-J8</f>
        <v>523000000</v>
      </c>
    </row>
    <row r="9" spans="1:11" x14ac:dyDescent="0.25">
      <c r="A9" t="s">
        <v>303</v>
      </c>
      <c r="B9" t="s">
        <v>304</v>
      </c>
      <c r="C9" t="s">
        <v>38</v>
      </c>
      <c r="D9" t="s">
        <v>244</v>
      </c>
      <c r="E9">
        <v>20286</v>
      </c>
      <c r="F9" s="1">
        <v>43830</v>
      </c>
      <c r="G9" s="1">
        <v>43922</v>
      </c>
      <c r="H9" s="1">
        <v>44012</v>
      </c>
      <c r="I9" s="2">
        <v>909000000</v>
      </c>
      <c r="J9" s="2">
        <v>428000000</v>
      </c>
      <c r="K9" s="2">
        <f>I9-J9</f>
        <v>481000000</v>
      </c>
    </row>
    <row r="10" spans="1:11" x14ac:dyDescent="0.25">
      <c r="A10" t="s">
        <v>18</v>
      </c>
      <c r="B10" t="s">
        <v>19</v>
      </c>
      <c r="C10" t="s">
        <v>16</v>
      </c>
      <c r="D10" t="s">
        <v>20</v>
      </c>
      <c r="E10">
        <v>796343</v>
      </c>
      <c r="F10" s="1">
        <v>43798</v>
      </c>
      <c r="G10" s="1">
        <v>43890</v>
      </c>
      <c r="H10" s="1">
        <v>43980</v>
      </c>
      <c r="I10" s="2">
        <v>1100000000</v>
      </c>
      <c r="J10" s="2">
        <v>632593000</v>
      </c>
      <c r="K10" s="2">
        <f>I10-J10</f>
        <v>467407000</v>
      </c>
    </row>
    <row r="11" spans="1:11" x14ac:dyDescent="0.25">
      <c r="A11" t="s">
        <v>187</v>
      </c>
      <c r="B11" t="s">
        <v>188</v>
      </c>
      <c r="C11" t="s">
        <v>189</v>
      </c>
      <c r="D11" t="s">
        <v>190</v>
      </c>
      <c r="E11">
        <v>1065280</v>
      </c>
      <c r="F11" s="1">
        <v>43830</v>
      </c>
      <c r="G11" s="1">
        <v>43922</v>
      </c>
      <c r="H11" s="1">
        <v>44012</v>
      </c>
      <c r="I11" s="2">
        <v>720196000</v>
      </c>
      <c r="J11" s="2">
        <v>270650000</v>
      </c>
      <c r="K11" s="2">
        <f>I11-J11</f>
        <v>449546000</v>
      </c>
    </row>
    <row r="12" spans="1:11" x14ac:dyDescent="0.25">
      <c r="A12" t="s">
        <v>179</v>
      </c>
      <c r="B12" t="s">
        <v>180</v>
      </c>
      <c r="C12" t="s">
        <v>12</v>
      </c>
      <c r="D12" t="s">
        <v>137</v>
      </c>
      <c r="E12">
        <v>60667</v>
      </c>
      <c r="F12" s="1">
        <v>43859</v>
      </c>
      <c r="G12" s="1">
        <v>43862</v>
      </c>
      <c r="H12" s="1">
        <v>43952</v>
      </c>
      <c r="I12" s="2">
        <v>1337000000</v>
      </c>
      <c r="J12" s="2">
        <v>1046000000</v>
      </c>
      <c r="K12" s="2">
        <f>I12-J12</f>
        <v>291000000</v>
      </c>
    </row>
    <row r="13" spans="1:11" x14ac:dyDescent="0.25">
      <c r="A13" t="s">
        <v>103</v>
      </c>
      <c r="B13" t="s">
        <v>104</v>
      </c>
      <c r="C13" t="s">
        <v>12</v>
      </c>
      <c r="D13" t="s">
        <v>105</v>
      </c>
      <c r="E13">
        <v>29534</v>
      </c>
      <c r="F13" s="1">
        <v>43859</v>
      </c>
      <c r="G13" s="1">
        <v>43862</v>
      </c>
      <c r="H13" s="1">
        <v>43952</v>
      </c>
      <c r="I13" s="2">
        <v>650446000</v>
      </c>
      <c r="J13" s="2">
        <v>385013000</v>
      </c>
      <c r="K13" s="2">
        <f>I13-J13</f>
        <v>265433000</v>
      </c>
    </row>
    <row r="14" spans="1:11" x14ac:dyDescent="0.25">
      <c r="A14" t="s">
        <v>176</v>
      </c>
      <c r="B14" t="s">
        <v>177</v>
      </c>
      <c r="C14" t="s">
        <v>31</v>
      </c>
      <c r="D14" t="s">
        <v>178</v>
      </c>
      <c r="E14">
        <v>936468</v>
      </c>
      <c r="F14" s="1">
        <v>43830</v>
      </c>
      <c r="G14" s="1">
        <v>43920</v>
      </c>
      <c r="H14" s="1">
        <v>44010</v>
      </c>
      <c r="I14" s="2">
        <v>1626000000</v>
      </c>
      <c r="J14" s="2">
        <v>1420000000</v>
      </c>
      <c r="K14" s="2">
        <f>I14-J14</f>
        <v>206000000</v>
      </c>
    </row>
    <row r="15" spans="1:11" x14ac:dyDescent="0.25">
      <c r="A15" t="s">
        <v>163</v>
      </c>
      <c r="B15" t="s">
        <v>164</v>
      </c>
      <c r="C15" t="s">
        <v>64</v>
      </c>
      <c r="D15" t="s">
        <v>165</v>
      </c>
      <c r="E15">
        <v>55785</v>
      </c>
      <c r="F15" s="1">
        <v>43830</v>
      </c>
      <c r="G15" s="1">
        <v>43922</v>
      </c>
      <c r="H15" s="1">
        <v>44012</v>
      </c>
      <c r="I15" s="2">
        <v>681000000</v>
      </c>
      <c r="J15" s="2">
        <v>485000000</v>
      </c>
      <c r="K15" s="2">
        <f>I15-J15</f>
        <v>196000000</v>
      </c>
    </row>
    <row r="16" spans="1:11" x14ac:dyDescent="0.25">
      <c r="A16" t="s">
        <v>157</v>
      </c>
      <c r="B16" t="s">
        <v>158</v>
      </c>
      <c r="C16" t="s">
        <v>64</v>
      </c>
      <c r="D16" t="s">
        <v>65</v>
      </c>
      <c r="E16">
        <v>91419</v>
      </c>
      <c r="F16" s="1">
        <v>43951</v>
      </c>
      <c r="G16" s="1">
        <v>43862</v>
      </c>
      <c r="H16" s="1">
        <v>43951</v>
      </c>
      <c r="I16" s="2">
        <v>226300000</v>
      </c>
      <c r="J16" s="2">
        <v>71500000</v>
      </c>
      <c r="K16" s="2">
        <f>I16-J16</f>
        <v>154800000</v>
      </c>
    </row>
    <row r="17" spans="1:11" x14ac:dyDescent="0.25">
      <c r="A17" t="s">
        <v>296</v>
      </c>
      <c r="B17" t="s">
        <v>297</v>
      </c>
      <c r="C17" t="s">
        <v>298</v>
      </c>
      <c r="D17" t="s">
        <v>299</v>
      </c>
      <c r="E17">
        <v>1035443</v>
      </c>
      <c r="F17" s="1">
        <v>43830</v>
      </c>
      <c r="G17" s="1">
        <v>43922</v>
      </c>
      <c r="H17" s="1">
        <v>44012</v>
      </c>
      <c r="I17" s="2">
        <v>229654000</v>
      </c>
      <c r="J17" s="2">
        <v>78767000</v>
      </c>
      <c r="K17" s="2">
        <f>I17-J17</f>
        <v>150887000</v>
      </c>
    </row>
    <row r="18" spans="1:11" x14ac:dyDescent="0.25">
      <c r="A18" t="s">
        <v>256</v>
      </c>
      <c r="B18" t="s">
        <v>257</v>
      </c>
      <c r="C18" t="s">
        <v>64</v>
      </c>
      <c r="D18" t="s">
        <v>90</v>
      </c>
      <c r="E18">
        <v>104169</v>
      </c>
      <c r="F18" s="1">
        <v>43861</v>
      </c>
      <c r="G18" s="1">
        <v>43862</v>
      </c>
      <c r="H18" s="1">
        <v>43951</v>
      </c>
      <c r="I18" s="2">
        <v>3990000000</v>
      </c>
      <c r="J18" s="2">
        <v>3842000000</v>
      </c>
      <c r="K18" s="2">
        <f>I18-J18</f>
        <v>148000000</v>
      </c>
    </row>
    <row r="19" spans="1:11" x14ac:dyDescent="0.25">
      <c r="A19" t="s">
        <v>224</v>
      </c>
      <c r="B19" t="s">
        <v>225</v>
      </c>
      <c r="C19" t="s">
        <v>16</v>
      </c>
      <c r="D19" t="s">
        <v>134</v>
      </c>
      <c r="E19">
        <v>1137789</v>
      </c>
      <c r="F19" s="1">
        <v>43644</v>
      </c>
      <c r="G19" s="1">
        <v>43834</v>
      </c>
      <c r="H19" s="1">
        <v>43924</v>
      </c>
      <c r="I19" s="2">
        <v>320000000</v>
      </c>
      <c r="J19" s="2">
        <v>195000000</v>
      </c>
      <c r="K19" s="2">
        <f>I19-J19</f>
        <v>125000000</v>
      </c>
    </row>
    <row r="20" spans="1:11" x14ac:dyDescent="0.25">
      <c r="A20" t="s">
        <v>212</v>
      </c>
      <c r="B20" t="s">
        <v>213</v>
      </c>
      <c r="C20" t="s">
        <v>12</v>
      </c>
      <c r="D20" t="s">
        <v>175</v>
      </c>
      <c r="E20">
        <v>822416</v>
      </c>
      <c r="F20" s="1">
        <v>43830</v>
      </c>
      <c r="G20" s="1">
        <v>43922</v>
      </c>
      <c r="H20" s="1">
        <v>44012</v>
      </c>
      <c r="I20" s="2">
        <v>348620000</v>
      </c>
      <c r="J20" s="2">
        <v>241041000</v>
      </c>
      <c r="K20" s="2">
        <f>I20-J20</f>
        <v>107579000</v>
      </c>
    </row>
    <row r="21" spans="1:11" x14ac:dyDescent="0.25">
      <c r="A21" t="s">
        <v>312</v>
      </c>
      <c r="B21" t="s">
        <v>313</v>
      </c>
      <c r="C21" t="s">
        <v>38</v>
      </c>
      <c r="D21" t="s">
        <v>309</v>
      </c>
      <c r="E21">
        <v>93751</v>
      </c>
      <c r="F21" s="1">
        <v>43830</v>
      </c>
      <c r="G21" s="1">
        <v>43922</v>
      </c>
      <c r="H21" s="1">
        <v>44012</v>
      </c>
      <c r="I21" s="2">
        <v>694000000</v>
      </c>
      <c r="J21" s="2">
        <v>587000000</v>
      </c>
      <c r="K21" s="2">
        <f>I21-J21</f>
        <v>107000000</v>
      </c>
    </row>
    <row r="22" spans="1:11" x14ac:dyDescent="0.25">
      <c r="A22" t="s">
        <v>173</v>
      </c>
      <c r="B22" t="s">
        <v>174</v>
      </c>
      <c r="C22" t="s">
        <v>12</v>
      </c>
      <c r="D22" t="s">
        <v>175</v>
      </c>
      <c r="E22">
        <v>920760</v>
      </c>
      <c r="F22" s="1">
        <v>43799</v>
      </c>
      <c r="G22" s="1">
        <v>43891</v>
      </c>
      <c r="H22" s="1">
        <v>43982</v>
      </c>
      <c r="I22" s="2">
        <v>517406000</v>
      </c>
      <c r="J22" s="2">
        <v>421472000</v>
      </c>
      <c r="K22" s="2">
        <f>I22-J22</f>
        <v>95934000</v>
      </c>
    </row>
    <row r="23" spans="1:11" x14ac:dyDescent="0.25">
      <c r="A23" t="s">
        <v>49</v>
      </c>
      <c r="B23" t="s">
        <v>50</v>
      </c>
      <c r="C23" t="s">
        <v>16</v>
      </c>
      <c r="D23" t="s">
        <v>20</v>
      </c>
      <c r="E23">
        <v>769397</v>
      </c>
      <c r="F23" s="1">
        <v>43861</v>
      </c>
      <c r="G23" s="1">
        <v>43862</v>
      </c>
      <c r="H23" s="1">
        <v>43951</v>
      </c>
      <c r="I23" s="2">
        <v>66500000</v>
      </c>
      <c r="J23" s="2">
        <v>-24200000</v>
      </c>
      <c r="K23" s="2">
        <f>I23-J23</f>
        <v>90700000</v>
      </c>
    </row>
    <row r="24" spans="1:11" x14ac:dyDescent="0.25">
      <c r="A24" t="s">
        <v>46</v>
      </c>
      <c r="B24" t="s">
        <v>47</v>
      </c>
      <c r="C24" t="s">
        <v>16</v>
      </c>
      <c r="D24" t="s">
        <v>48</v>
      </c>
      <c r="E24">
        <v>6951</v>
      </c>
      <c r="F24" s="1">
        <v>43765</v>
      </c>
      <c r="G24" s="1">
        <v>43857</v>
      </c>
      <c r="H24" s="1">
        <v>43947</v>
      </c>
      <c r="I24" s="2">
        <v>755000000</v>
      </c>
      <c r="J24" s="2">
        <v>666000000</v>
      </c>
      <c r="K24" s="2">
        <f>I24-J24</f>
        <v>89000000</v>
      </c>
    </row>
    <row r="25" spans="1:11" x14ac:dyDescent="0.25">
      <c r="A25" t="s">
        <v>62</v>
      </c>
      <c r="B25" t="s">
        <v>63</v>
      </c>
      <c r="C25" t="s">
        <v>64</v>
      </c>
      <c r="D25" t="s">
        <v>65</v>
      </c>
      <c r="E25">
        <v>16732</v>
      </c>
      <c r="F25" s="1">
        <v>43674</v>
      </c>
      <c r="G25" s="1">
        <v>43857</v>
      </c>
      <c r="H25" s="1">
        <v>43947</v>
      </c>
      <c r="I25" s="2">
        <v>168000000</v>
      </c>
      <c r="J25" s="2">
        <v>84000000</v>
      </c>
      <c r="K25" s="2">
        <f>I25-J25</f>
        <v>84000000</v>
      </c>
    </row>
    <row r="26" spans="1:11" x14ac:dyDescent="0.25">
      <c r="A26" t="s">
        <v>234</v>
      </c>
      <c r="B26" t="s">
        <v>235</v>
      </c>
      <c r="C26" t="s">
        <v>16</v>
      </c>
      <c r="D26" t="s">
        <v>45</v>
      </c>
      <c r="E26">
        <v>97476</v>
      </c>
      <c r="F26" s="1">
        <v>43830</v>
      </c>
      <c r="G26" s="1">
        <v>43922</v>
      </c>
      <c r="H26" s="1">
        <v>44012</v>
      </c>
      <c r="I26" s="2">
        <v>1380000000</v>
      </c>
      <c r="J26" s="2">
        <v>1305000000</v>
      </c>
      <c r="K26" s="2">
        <f>I26-J26</f>
        <v>75000000</v>
      </c>
    </row>
    <row r="27" spans="1:11" x14ac:dyDescent="0.25">
      <c r="A27" t="s">
        <v>77</v>
      </c>
      <c r="B27" t="s">
        <v>78</v>
      </c>
      <c r="C27" t="s">
        <v>64</v>
      </c>
      <c r="D27" t="s">
        <v>65</v>
      </c>
      <c r="E27">
        <v>23217</v>
      </c>
      <c r="F27" s="1">
        <v>43611</v>
      </c>
      <c r="G27" s="1">
        <v>43885</v>
      </c>
      <c r="H27" s="1">
        <v>43982</v>
      </c>
      <c r="I27" s="2">
        <v>201400000</v>
      </c>
      <c r="J27" s="2">
        <v>126500000</v>
      </c>
      <c r="K27" s="2">
        <f>I27-J27</f>
        <v>74900000</v>
      </c>
    </row>
    <row r="28" spans="1:11" x14ac:dyDescent="0.25">
      <c r="A28" t="s">
        <v>79</v>
      </c>
      <c r="B28" t="s">
        <v>80</v>
      </c>
      <c r="C28" t="s">
        <v>64</v>
      </c>
      <c r="D28" t="s">
        <v>81</v>
      </c>
      <c r="E28">
        <v>16918</v>
      </c>
      <c r="F28" s="1">
        <v>43890</v>
      </c>
      <c r="G28" s="1">
        <v>43891</v>
      </c>
      <c r="H28" s="1">
        <v>43982</v>
      </c>
      <c r="I28" s="2">
        <v>-177900000</v>
      </c>
      <c r="J28" s="2">
        <v>-245400000</v>
      </c>
      <c r="K28" s="2">
        <f>I28-J28</f>
        <v>67500000</v>
      </c>
    </row>
    <row r="29" spans="1:11" x14ac:dyDescent="0.25">
      <c r="A29" t="s">
        <v>122</v>
      </c>
      <c r="B29" t="s">
        <v>123</v>
      </c>
      <c r="C29" t="s">
        <v>64</v>
      </c>
      <c r="D29" t="s">
        <v>65</v>
      </c>
      <c r="E29">
        <v>40704</v>
      </c>
      <c r="F29" s="1">
        <v>43611</v>
      </c>
      <c r="G29" s="1">
        <v>43885</v>
      </c>
      <c r="H29" s="1">
        <v>43982</v>
      </c>
      <c r="I29" s="2">
        <v>625700000</v>
      </c>
      <c r="J29" s="2">
        <v>570200000</v>
      </c>
      <c r="K29" s="2">
        <f>I29-J29</f>
        <v>55500000</v>
      </c>
    </row>
    <row r="30" spans="1:11" x14ac:dyDescent="0.25">
      <c r="A30" t="s">
        <v>57</v>
      </c>
      <c r="B30" t="s">
        <v>58</v>
      </c>
      <c r="C30" t="s">
        <v>23</v>
      </c>
      <c r="D30" t="s">
        <v>59</v>
      </c>
      <c r="E30">
        <v>875045</v>
      </c>
      <c r="F30" s="1">
        <v>43830</v>
      </c>
      <c r="G30" s="1">
        <v>43922</v>
      </c>
      <c r="H30" s="1">
        <v>44012</v>
      </c>
      <c r="I30" s="2">
        <v>1542100000</v>
      </c>
      <c r="J30" s="2">
        <v>1494100000</v>
      </c>
      <c r="K30" s="2">
        <f>I30-J30</f>
        <v>48000000</v>
      </c>
    </row>
    <row r="31" spans="1:11" x14ac:dyDescent="0.25">
      <c r="A31" t="s">
        <v>181</v>
      </c>
      <c r="B31" t="s">
        <v>182</v>
      </c>
      <c r="C31" t="s">
        <v>64</v>
      </c>
      <c r="D31" t="s">
        <v>65</v>
      </c>
      <c r="E31">
        <v>63754</v>
      </c>
      <c r="F31" s="1">
        <v>43799</v>
      </c>
      <c r="G31" s="1">
        <v>43891</v>
      </c>
      <c r="H31" s="1">
        <v>43982</v>
      </c>
      <c r="I31" s="2">
        <v>195900000</v>
      </c>
      <c r="J31" s="2">
        <v>149400000</v>
      </c>
      <c r="K31" s="2">
        <f>I31-J31</f>
        <v>46500000</v>
      </c>
    </row>
    <row r="32" spans="1:11" x14ac:dyDescent="0.25">
      <c r="A32" t="s">
        <v>307</v>
      </c>
      <c r="B32" t="s">
        <v>308</v>
      </c>
      <c r="C32" t="s">
        <v>38</v>
      </c>
      <c r="D32" t="s">
        <v>309</v>
      </c>
      <c r="E32">
        <v>38777</v>
      </c>
      <c r="F32" s="1">
        <v>43738</v>
      </c>
      <c r="G32" s="1">
        <v>43922</v>
      </c>
      <c r="H32" s="1">
        <v>44012</v>
      </c>
      <c r="I32" s="2">
        <v>290400000</v>
      </c>
      <c r="J32" s="2">
        <v>245900000</v>
      </c>
      <c r="K32" s="2">
        <f>I32-J32</f>
        <v>44500000</v>
      </c>
    </row>
    <row r="33" spans="1:11" x14ac:dyDescent="0.25">
      <c r="A33" t="s">
        <v>191</v>
      </c>
      <c r="B33" t="s">
        <v>192</v>
      </c>
      <c r="C33" t="s">
        <v>193</v>
      </c>
      <c r="D33" t="s">
        <v>194</v>
      </c>
      <c r="E33">
        <v>753308</v>
      </c>
      <c r="F33" s="1">
        <v>43830</v>
      </c>
      <c r="G33" s="1">
        <v>43922</v>
      </c>
      <c r="H33" s="1">
        <v>44012</v>
      </c>
      <c r="I33" s="2">
        <v>1275000000</v>
      </c>
      <c r="J33" s="2">
        <v>1234000000</v>
      </c>
      <c r="K33" s="2">
        <f>I33-J33</f>
        <v>41000000</v>
      </c>
    </row>
    <row r="34" spans="1:11" x14ac:dyDescent="0.25">
      <c r="A34" t="s">
        <v>280</v>
      </c>
      <c r="B34" t="s">
        <v>281</v>
      </c>
      <c r="C34" t="s">
        <v>38</v>
      </c>
      <c r="D34" t="s">
        <v>282</v>
      </c>
      <c r="E34">
        <v>1278021</v>
      </c>
      <c r="F34" s="1">
        <v>43830</v>
      </c>
      <c r="G34" s="1">
        <v>43922</v>
      </c>
      <c r="H34" s="1">
        <v>44012</v>
      </c>
      <c r="I34" s="2">
        <v>83854000</v>
      </c>
      <c r="J34" s="2">
        <v>48105000</v>
      </c>
      <c r="K34" s="2">
        <f>I34-J34</f>
        <v>35749000</v>
      </c>
    </row>
    <row r="35" spans="1:11" x14ac:dyDescent="0.25">
      <c r="A35" t="s">
        <v>114</v>
      </c>
      <c r="B35" t="s">
        <v>115</v>
      </c>
      <c r="C35" t="s">
        <v>31</v>
      </c>
      <c r="D35" t="s">
        <v>32</v>
      </c>
      <c r="E35">
        <v>815556</v>
      </c>
      <c r="F35" s="1">
        <v>43830</v>
      </c>
      <c r="G35" s="1">
        <v>43922</v>
      </c>
      <c r="H35" s="1">
        <v>44012</v>
      </c>
      <c r="I35" s="2">
        <v>238900000</v>
      </c>
      <c r="J35" s="2">
        <v>204600000</v>
      </c>
      <c r="K35" s="2">
        <f>I35-J35</f>
        <v>34300000</v>
      </c>
    </row>
    <row r="36" spans="1:11" x14ac:dyDescent="0.25">
      <c r="A36" t="s">
        <v>111</v>
      </c>
      <c r="B36" t="s">
        <v>112</v>
      </c>
      <c r="C36" t="s">
        <v>31</v>
      </c>
      <c r="D36" t="s">
        <v>113</v>
      </c>
      <c r="E36">
        <v>33185</v>
      </c>
      <c r="F36" s="1">
        <v>43830</v>
      </c>
      <c r="G36" s="1">
        <v>43922</v>
      </c>
      <c r="H36" s="1">
        <v>44012</v>
      </c>
      <c r="I36" s="2">
        <v>95900000</v>
      </c>
      <c r="J36" s="2">
        <v>66800000</v>
      </c>
      <c r="K36" s="2">
        <f>I36-J36</f>
        <v>29100000</v>
      </c>
    </row>
    <row r="37" spans="1:11" x14ac:dyDescent="0.25">
      <c r="A37" t="s">
        <v>10</v>
      </c>
      <c r="B37" t="s">
        <v>11</v>
      </c>
      <c r="C37" t="s">
        <v>12</v>
      </c>
      <c r="D37" t="s">
        <v>13</v>
      </c>
      <c r="E37">
        <v>1286681</v>
      </c>
      <c r="F37" s="1">
        <v>43828</v>
      </c>
      <c r="G37" s="1">
        <v>43913</v>
      </c>
      <c r="H37" s="1">
        <v>43996</v>
      </c>
      <c r="I37" s="2">
        <v>118668000</v>
      </c>
      <c r="J37" s="2">
        <v>92359000</v>
      </c>
      <c r="K37" s="2">
        <f>I37-J37</f>
        <v>26309000</v>
      </c>
    </row>
    <row r="38" spans="1:11" x14ac:dyDescent="0.25">
      <c r="A38" t="s">
        <v>60</v>
      </c>
      <c r="B38" t="s">
        <v>61</v>
      </c>
      <c r="C38" t="s">
        <v>16</v>
      </c>
      <c r="D38" t="s">
        <v>20</v>
      </c>
      <c r="E38">
        <v>813672</v>
      </c>
      <c r="F38" s="1">
        <v>43827</v>
      </c>
      <c r="G38" s="1">
        <v>43919</v>
      </c>
      <c r="H38" s="1">
        <v>44009</v>
      </c>
      <c r="I38" s="2">
        <v>131288000</v>
      </c>
      <c r="J38" s="2">
        <v>107235000</v>
      </c>
      <c r="K38" s="2">
        <f>I38-J38</f>
        <v>24053000</v>
      </c>
    </row>
    <row r="39" spans="1:11" x14ac:dyDescent="0.25">
      <c r="A39" t="s">
        <v>251</v>
      </c>
      <c r="B39" t="s">
        <v>252</v>
      </c>
      <c r="C39" t="s">
        <v>23</v>
      </c>
      <c r="D39" t="s">
        <v>24</v>
      </c>
      <c r="E39">
        <v>203527</v>
      </c>
      <c r="F39" s="1">
        <v>43735</v>
      </c>
      <c r="G39" s="1">
        <v>43834</v>
      </c>
      <c r="H39" s="1">
        <v>43924</v>
      </c>
      <c r="I39" s="2">
        <v>43200000</v>
      </c>
      <c r="J39" s="2">
        <v>29400000</v>
      </c>
      <c r="K39" s="2">
        <f>I39-J39</f>
        <v>13800000</v>
      </c>
    </row>
    <row r="40" spans="1:11" x14ac:dyDescent="0.25">
      <c r="A40" t="s">
        <v>253</v>
      </c>
      <c r="B40" t="s">
        <v>254</v>
      </c>
      <c r="C40" t="s">
        <v>16</v>
      </c>
      <c r="D40" t="s">
        <v>255</v>
      </c>
      <c r="E40">
        <v>1014473</v>
      </c>
      <c r="F40" s="1">
        <v>43830</v>
      </c>
      <c r="G40" s="1">
        <v>43922</v>
      </c>
      <c r="H40" s="1">
        <v>44012</v>
      </c>
      <c r="I40" s="2">
        <v>152479000</v>
      </c>
      <c r="J40" s="2">
        <v>147534000</v>
      </c>
      <c r="K40" s="2">
        <f>I40-J40</f>
        <v>4945000</v>
      </c>
    </row>
    <row r="41" spans="1:11" x14ac:dyDescent="0.25">
      <c r="A41" t="s">
        <v>207</v>
      </c>
      <c r="B41" t="s">
        <v>208</v>
      </c>
      <c r="C41" t="s">
        <v>23</v>
      </c>
      <c r="D41" t="s">
        <v>24</v>
      </c>
      <c r="E41">
        <v>31791</v>
      </c>
      <c r="F41" s="1">
        <v>43828</v>
      </c>
      <c r="G41" s="1">
        <v>43829</v>
      </c>
      <c r="H41" s="1">
        <v>43926</v>
      </c>
      <c r="I41" s="2">
        <v>33665000</v>
      </c>
      <c r="J41" s="2">
        <v>35412000</v>
      </c>
      <c r="K41" s="2">
        <f>I41-J41</f>
        <v>-1747000</v>
      </c>
    </row>
    <row r="42" spans="1:11" x14ac:dyDescent="0.25">
      <c r="A42" t="s">
        <v>230</v>
      </c>
      <c r="B42" t="s">
        <v>231</v>
      </c>
      <c r="C42" t="s">
        <v>16</v>
      </c>
      <c r="D42" t="s">
        <v>20</v>
      </c>
      <c r="E42">
        <v>883241</v>
      </c>
      <c r="F42" s="1">
        <v>43769</v>
      </c>
      <c r="G42" s="1">
        <v>43862</v>
      </c>
      <c r="H42" s="1">
        <v>43951</v>
      </c>
      <c r="I42" s="2">
        <v>109920000</v>
      </c>
      <c r="J42" s="2">
        <v>118210000</v>
      </c>
      <c r="K42" s="2">
        <f>I42-J42</f>
        <v>-8290000</v>
      </c>
    </row>
    <row r="43" spans="1:11" x14ac:dyDescent="0.25">
      <c r="A43" t="s">
        <v>226</v>
      </c>
      <c r="B43" t="s">
        <v>227</v>
      </c>
      <c r="C43" t="s">
        <v>16</v>
      </c>
      <c r="D43" t="s">
        <v>45</v>
      </c>
      <c r="E43">
        <v>4127</v>
      </c>
      <c r="F43" s="1">
        <v>43735</v>
      </c>
      <c r="G43" s="1">
        <v>43918</v>
      </c>
      <c r="H43" s="1">
        <v>44008</v>
      </c>
      <c r="I43" s="2">
        <v>129700000</v>
      </c>
      <c r="J43" s="2">
        <v>144100000</v>
      </c>
      <c r="K43" s="2">
        <f>I43-J43</f>
        <v>-14400000</v>
      </c>
    </row>
    <row r="44" spans="1:11" x14ac:dyDescent="0.25">
      <c r="A44" t="s">
        <v>143</v>
      </c>
      <c r="B44" t="s">
        <v>144</v>
      </c>
      <c r="C44" t="s">
        <v>16</v>
      </c>
      <c r="D44" t="s">
        <v>134</v>
      </c>
      <c r="E44">
        <v>47217</v>
      </c>
      <c r="F44" s="1">
        <v>43769</v>
      </c>
      <c r="G44" s="1">
        <v>43862</v>
      </c>
      <c r="H44" s="1">
        <v>43951</v>
      </c>
      <c r="I44" s="2">
        <v>764000000</v>
      </c>
      <c r="J44" s="2">
        <v>782000000</v>
      </c>
      <c r="K44" s="2">
        <f>I44-J44</f>
        <v>-18000000</v>
      </c>
    </row>
    <row r="45" spans="1:11" x14ac:dyDescent="0.25">
      <c r="A45" t="s">
        <v>161</v>
      </c>
      <c r="B45" t="s">
        <v>162</v>
      </c>
      <c r="C45" t="s">
        <v>31</v>
      </c>
      <c r="D45" t="s">
        <v>93</v>
      </c>
      <c r="E45">
        <v>54480</v>
      </c>
      <c r="F45" s="1">
        <v>43830</v>
      </c>
      <c r="G45" s="1">
        <v>43922</v>
      </c>
      <c r="H45" s="1">
        <v>44012</v>
      </c>
      <c r="I45" s="2">
        <v>109700000</v>
      </c>
      <c r="J45" s="2">
        <v>128700000</v>
      </c>
      <c r="K45" s="2">
        <f>I45-J45</f>
        <v>-19000000</v>
      </c>
    </row>
    <row r="46" spans="1:11" x14ac:dyDescent="0.25">
      <c r="A46" t="s">
        <v>106</v>
      </c>
      <c r="B46" t="s">
        <v>107</v>
      </c>
      <c r="C46" t="s">
        <v>12</v>
      </c>
      <c r="D46" t="s">
        <v>105</v>
      </c>
      <c r="E46">
        <v>935703</v>
      </c>
      <c r="F46" s="1">
        <v>43862</v>
      </c>
      <c r="G46" s="1">
        <v>43863</v>
      </c>
      <c r="H46" s="1">
        <v>43953</v>
      </c>
      <c r="I46" s="2">
        <v>247600000</v>
      </c>
      <c r="J46" s="2">
        <v>267900000</v>
      </c>
      <c r="K46" s="2">
        <f>I46-J46</f>
        <v>-20300000</v>
      </c>
    </row>
    <row r="47" spans="1:11" x14ac:dyDescent="0.25">
      <c r="A47" t="s">
        <v>14</v>
      </c>
      <c r="B47" t="s">
        <v>15</v>
      </c>
      <c r="C47" t="s">
        <v>16</v>
      </c>
      <c r="D47" t="s">
        <v>17</v>
      </c>
      <c r="E47">
        <v>1467373</v>
      </c>
      <c r="F47" s="1">
        <v>43708</v>
      </c>
      <c r="G47" s="1">
        <v>43891</v>
      </c>
      <c r="H47" s="1">
        <v>43982</v>
      </c>
      <c r="I47" s="2">
        <v>1228202000</v>
      </c>
      <c r="J47" s="2">
        <v>1249516000</v>
      </c>
      <c r="K47" s="2">
        <f>I47-J47</f>
        <v>-21314000</v>
      </c>
    </row>
    <row r="48" spans="1:11" x14ac:dyDescent="0.25">
      <c r="A48" t="s">
        <v>275</v>
      </c>
      <c r="B48" t="s">
        <v>276</v>
      </c>
      <c r="C48" t="s">
        <v>31</v>
      </c>
      <c r="D48" t="s">
        <v>178</v>
      </c>
      <c r="E48">
        <v>202058</v>
      </c>
      <c r="F48" s="1">
        <v>43644</v>
      </c>
      <c r="G48" s="1">
        <v>43834</v>
      </c>
      <c r="H48" s="1">
        <v>43924</v>
      </c>
      <c r="I48" s="2">
        <v>217000000</v>
      </c>
      <c r="J48" s="2">
        <v>243000000</v>
      </c>
      <c r="K48" s="2">
        <f>I48-J48</f>
        <v>-26000000</v>
      </c>
    </row>
    <row r="49" spans="1:11" x14ac:dyDescent="0.25">
      <c r="A49" t="s">
        <v>40</v>
      </c>
      <c r="B49" t="s">
        <v>41</v>
      </c>
      <c r="C49" t="s">
        <v>16</v>
      </c>
      <c r="D49" t="s">
        <v>42</v>
      </c>
      <c r="E49">
        <v>820313</v>
      </c>
      <c r="F49" s="1">
        <v>43830</v>
      </c>
      <c r="G49" s="1">
        <v>43922</v>
      </c>
      <c r="H49" s="1">
        <v>44012</v>
      </c>
      <c r="I49" s="2">
        <v>257700000</v>
      </c>
      <c r="J49" s="2">
        <v>288400000</v>
      </c>
      <c r="K49" s="2">
        <f>I49-J49</f>
        <v>-30700000</v>
      </c>
    </row>
    <row r="50" spans="1:11" x14ac:dyDescent="0.25">
      <c r="A50" t="s">
        <v>263</v>
      </c>
      <c r="B50" t="s">
        <v>264</v>
      </c>
      <c r="C50" t="s">
        <v>12</v>
      </c>
      <c r="D50" t="s">
        <v>265</v>
      </c>
      <c r="E50">
        <v>106640</v>
      </c>
      <c r="F50" s="1">
        <v>43830</v>
      </c>
      <c r="G50" s="1">
        <v>43922</v>
      </c>
      <c r="H50" s="1">
        <v>44012</v>
      </c>
      <c r="I50" s="2">
        <v>35000000</v>
      </c>
      <c r="J50" s="2">
        <v>67000000</v>
      </c>
      <c r="K50" s="2">
        <f>I50-J50</f>
        <v>-32000000</v>
      </c>
    </row>
    <row r="51" spans="1:11" x14ac:dyDescent="0.25">
      <c r="A51" t="s">
        <v>29</v>
      </c>
      <c r="B51" t="s">
        <v>30</v>
      </c>
      <c r="C51" t="s">
        <v>31</v>
      </c>
      <c r="D51" t="s">
        <v>32</v>
      </c>
      <c r="E51">
        <v>1579241</v>
      </c>
      <c r="F51" s="1">
        <v>43830</v>
      </c>
      <c r="G51" s="1">
        <v>43922</v>
      </c>
      <c r="H51" s="1">
        <v>44012</v>
      </c>
      <c r="I51" s="2">
        <v>73700000</v>
      </c>
      <c r="J51" s="2">
        <v>109300000</v>
      </c>
      <c r="K51" s="2">
        <f>I51-J51</f>
        <v>-35600000</v>
      </c>
    </row>
    <row r="52" spans="1:11" x14ac:dyDescent="0.25">
      <c r="A52" t="s">
        <v>185</v>
      </c>
      <c r="B52" t="s">
        <v>186</v>
      </c>
      <c r="C52" t="s">
        <v>16</v>
      </c>
      <c r="D52" t="s">
        <v>45</v>
      </c>
      <c r="E52">
        <v>723125</v>
      </c>
      <c r="F52" s="1">
        <v>43706</v>
      </c>
      <c r="G52" s="1">
        <v>43889</v>
      </c>
      <c r="H52" s="1">
        <v>43979</v>
      </c>
      <c r="I52" s="2">
        <v>803000000</v>
      </c>
      <c r="J52" s="2">
        <v>840000000</v>
      </c>
      <c r="K52" s="2">
        <f>I52-J52</f>
        <v>-37000000</v>
      </c>
    </row>
    <row r="53" spans="1:11" x14ac:dyDescent="0.25">
      <c r="A53" t="s">
        <v>217</v>
      </c>
      <c r="B53" t="s">
        <v>218</v>
      </c>
      <c r="C53" t="s">
        <v>23</v>
      </c>
      <c r="D53" t="s">
        <v>219</v>
      </c>
      <c r="E53">
        <v>1022079</v>
      </c>
      <c r="F53" s="1">
        <v>43830</v>
      </c>
      <c r="G53" s="1">
        <v>43922</v>
      </c>
      <c r="H53" s="1">
        <v>44012</v>
      </c>
      <c r="I53" s="2">
        <v>185000000</v>
      </c>
      <c r="J53" s="2">
        <v>226000000</v>
      </c>
      <c r="K53" s="2">
        <f>I53-J53</f>
        <v>-41000000</v>
      </c>
    </row>
    <row r="54" spans="1:11" x14ac:dyDescent="0.25">
      <c r="A54" t="s">
        <v>25</v>
      </c>
      <c r="B54" t="s">
        <v>26</v>
      </c>
      <c r="C54" t="s">
        <v>27</v>
      </c>
      <c r="D54" t="s">
        <v>28</v>
      </c>
      <c r="E54">
        <v>2969</v>
      </c>
      <c r="F54" s="1">
        <v>43738</v>
      </c>
      <c r="G54" s="1">
        <v>43922</v>
      </c>
      <c r="H54" s="1">
        <v>44012</v>
      </c>
      <c r="I54" s="2">
        <v>446500000</v>
      </c>
      <c r="J54" s="2">
        <v>488000000</v>
      </c>
      <c r="K54" s="2">
        <f>I54-J54</f>
        <v>-41500000</v>
      </c>
    </row>
    <row r="55" spans="1:11" x14ac:dyDescent="0.25">
      <c r="A55" t="s">
        <v>203</v>
      </c>
      <c r="B55" t="s">
        <v>204</v>
      </c>
      <c r="C55" t="s">
        <v>31</v>
      </c>
      <c r="D55" t="s">
        <v>110</v>
      </c>
      <c r="E55">
        <v>77360</v>
      </c>
      <c r="F55" s="1">
        <v>43830</v>
      </c>
      <c r="G55" s="1">
        <v>43922</v>
      </c>
      <c r="H55" s="1">
        <v>44012</v>
      </c>
      <c r="I55" s="2">
        <v>72100000</v>
      </c>
      <c r="J55" s="2">
        <v>114300000</v>
      </c>
      <c r="K55" s="2">
        <f>I55-J55</f>
        <v>-42200000</v>
      </c>
    </row>
    <row r="56" spans="1:11" x14ac:dyDescent="0.25">
      <c r="A56" t="s">
        <v>266</v>
      </c>
      <c r="B56" t="s">
        <v>267</v>
      </c>
      <c r="C56" t="s">
        <v>31</v>
      </c>
      <c r="D56" t="s">
        <v>110</v>
      </c>
      <c r="E56">
        <v>832101</v>
      </c>
      <c r="F56" s="1">
        <v>43830</v>
      </c>
      <c r="G56" s="1">
        <v>43922</v>
      </c>
      <c r="H56" s="1">
        <v>44012</v>
      </c>
      <c r="I56" s="2">
        <v>70864000</v>
      </c>
      <c r="J56" s="2">
        <v>113209000</v>
      </c>
      <c r="K56" s="2">
        <f>I56-J56</f>
        <v>-42345000</v>
      </c>
    </row>
    <row r="57" spans="1:11" x14ac:dyDescent="0.25">
      <c r="A57" t="s">
        <v>130</v>
      </c>
      <c r="B57" t="s">
        <v>131</v>
      </c>
      <c r="C57" t="s">
        <v>64</v>
      </c>
      <c r="D57" t="s">
        <v>65</v>
      </c>
      <c r="E57">
        <v>47111</v>
      </c>
      <c r="F57" s="1">
        <v>43830</v>
      </c>
      <c r="G57" s="1">
        <v>43920</v>
      </c>
      <c r="H57" s="1">
        <v>44010</v>
      </c>
      <c r="I57" s="2">
        <v>268901000</v>
      </c>
      <c r="J57" s="2">
        <v>312840000</v>
      </c>
      <c r="K57" s="2">
        <f>I57-J57</f>
        <v>-43939000</v>
      </c>
    </row>
    <row r="58" spans="1:11" x14ac:dyDescent="0.25">
      <c r="A58" t="s">
        <v>85</v>
      </c>
      <c r="B58" t="s">
        <v>86</v>
      </c>
      <c r="C58" t="s">
        <v>31</v>
      </c>
      <c r="D58" t="s">
        <v>87</v>
      </c>
      <c r="E58">
        <v>900075</v>
      </c>
      <c r="F58" s="1">
        <v>43677</v>
      </c>
      <c r="G58" s="1">
        <v>43862</v>
      </c>
      <c r="H58" s="1">
        <v>43951</v>
      </c>
      <c r="I58" s="2">
        <v>147487000</v>
      </c>
      <c r="J58" s="2">
        <v>192741000</v>
      </c>
      <c r="K58" s="2">
        <f>I58-J58</f>
        <v>-45254000</v>
      </c>
    </row>
    <row r="59" spans="1:11" x14ac:dyDescent="0.25">
      <c r="A59" t="s">
        <v>141</v>
      </c>
      <c r="B59" t="s">
        <v>142</v>
      </c>
      <c r="C59" t="s">
        <v>64</v>
      </c>
      <c r="D59" t="s">
        <v>65</v>
      </c>
      <c r="E59">
        <v>48465</v>
      </c>
      <c r="F59" s="1">
        <v>43765</v>
      </c>
      <c r="G59" s="1">
        <v>43857</v>
      </c>
      <c r="H59" s="1">
        <v>43947</v>
      </c>
      <c r="I59" s="2">
        <v>227734000</v>
      </c>
      <c r="J59" s="2">
        <v>282429000</v>
      </c>
      <c r="K59" s="2">
        <f>I59-J59</f>
        <v>-54695000</v>
      </c>
    </row>
    <row r="60" spans="1:11" x14ac:dyDescent="0.25">
      <c r="A60" t="s">
        <v>51</v>
      </c>
      <c r="B60" t="s">
        <v>52</v>
      </c>
      <c r="C60" t="s">
        <v>12</v>
      </c>
      <c r="D60" t="s">
        <v>53</v>
      </c>
      <c r="E60">
        <v>866787</v>
      </c>
      <c r="F60" s="1">
        <v>43708</v>
      </c>
      <c r="G60" s="1">
        <v>43877</v>
      </c>
      <c r="H60" s="1">
        <v>43960</v>
      </c>
      <c r="I60" s="2">
        <v>342896000</v>
      </c>
      <c r="J60" s="2">
        <v>405949000</v>
      </c>
      <c r="K60" s="2">
        <f>I60-J60</f>
        <v>-63053000</v>
      </c>
    </row>
    <row r="61" spans="1:11" x14ac:dyDescent="0.25">
      <c r="A61" t="s">
        <v>88</v>
      </c>
      <c r="B61" t="s">
        <v>89</v>
      </c>
      <c r="C61" t="s">
        <v>64</v>
      </c>
      <c r="D61" t="s">
        <v>90</v>
      </c>
      <c r="E61">
        <v>909832</v>
      </c>
      <c r="F61" s="1">
        <v>43709</v>
      </c>
      <c r="G61" s="1">
        <v>43878</v>
      </c>
      <c r="H61" s="1">
        <v>43961</v>
      </c>
      <c r="I61" s="2">
        <v>838000000</v>
      </c>
      <c r="J61" s="2">
        <v>906000000</v>
      </c>
      <c r="K61" s="2">
        <f>I61-J61</f>
        <v>-68000000</v>
      </c>
    </row>
    <row r="62" spans="1:11" x14ac:dyDescent="0.25">
      <c r="A62" t="s">
        <v>108</v>
      </c>
      <c r="B62" t="s">
        <v>109</v>
      </c>
      <c r="C62" t="s">
        <v>31</v>
      </c>
      <c r="D62" t="s">
        <v>110</v>
      </c>
      <c r="E62">
        <v>29905</v>
      </c>
      <c r="F62" s="1">
        <v>43830</v>
      </c>
      <c r="G62" s="1">
        <v>43922</v>
      </c>
      <c r="H62" s="1">
        <v>44012</v>
      </c>
      <c r="I62" s="2">
        <v>124766000</v>
      </c>
      <c r="J62" s="2">
        <v>198085000</v>
      </c>
      <c r="K62" s="2">
        <f>I62-J62</f>
        <v>-73319000</v>
      </c>
    </row>
    <row r="63" spans="1:11" x14ac:dyDescent="0.25">
      <c r="A63" t="s">
        <v>273</v>
      </c>
      <c r="B63" t="s">
        <v>274</v>
      </c>
      <c r="C63" t="s">
        <v>16</v>
      </c>
      <c r="D63" t="s">
        <v>17</v>
      </c>
      <c r="E63">
        <v>1336920</v>
      </c>
      <c r="F63" s="1">
        <v>43831</v>
      </c>
      <c r="G63" s="1">
        <v>43834</v>
      </c>
      <c r="H63" s="1">
        <v>43924</v>
      </c>
      <c r="I63" s="2">
        <v>115000000</v>
      </c>
      <c r="J63" s="2">
        <v>189000000</v>
      </c>
      <c r="K63" s="2">
        <f>I63-J63</f>
        <v>-74000000</v>
      </c>
    </row>
    <row r="64" spans="1:11" x14ac:dyDescent="0.25">
      <c r="A64" t="s">
        <v>145</v>
      </c>
      <c r="B64" t="s">
        <v>146</v>
      </c>
      <c r="C64" t="s">
        <v>31</v>
      </c>
      <c r="D64" t="s">
        <v>113</v>
      </c>
      <c r="E64">
        <v>1598014</v>
      </c>
      <c r="F64" s="1">
        <v>43799</v>
      </c>
      <c r="G64" s="1">
        <v>43891</v>
      </c>
      <c r="H64" s="1">
        <v>43982</v>
      </c>
      <c r="I64" s="2">
        <v>71700000</v>
      </c>
      <c r="J64" s="2">
        <v>149800000</v>
      </c>
      <c r="K64" s="2">
        <f>I64-J64</f>
        <v>-78100000</v>
      </c>
    </row>
    <row r="65" spans="1:11" x14ac:dyDescent="0.25">
      <c r="A65" t="s">
        <v>21</v>
      </c>
      <c r="B65" t="s">
        <v>22</v>
      </c>
      <c r="C65" t="s">
        <v>23</v>
      </c>
      <c r="D65" t="s">
        <v>24</v>
      </c>
      <c r="E65">
        <v>1090872</v>
      </c>
      <c r="F65" s="1">
        <v>43769</v>
      </c>
      <c r="G65" s="1">
        <v>43862</v>
      </c>
      <c r="H65" s="1">
        <v>43951</v>
      </c>
      <c r="I65" s="2">
        <v>101000000</v>
      </c>
      <c r="J65" s="2">
        <v>182000000</v>
      </c>
      <c r="K65" s="2">
        <f>I65-J65</f>
        <v>-81000000</v>
      </c>
    </row>
    <row r="66" spans="1:11" x14ac:dyDescent="0.25">
      <c r="A66" t="s">
        <v>154</v>
      </c>
      <c r="B66" t="s">
        <v>155</v>
      </c>
      <c r="C66" t="s">
        <v>23</v>
      </c>
      <c r="D66" t="s">
        <v>156</v>
      </c>
      <c r="E66">
        <v>1478242</v>
      </c>
      <c r="F66" s="1">
        <v>43830</v>
      </c>
      <c r="G66" s="1">
        <v>43922</v>
      </c>
      <c r="H66" s="1">
        <v>44012</v>
      </c>
      <c r="I66" s="2">
        <v>-23000000</v>
      </c>
      <c r="J66" s="2">
        <v>60000000</v>
      </c>
      <c r="K66" s="2">
        <f>I66-J66</f>
        <v>-83000000</v>
      </c>
    </row>
    <row r="67" spans="1:11" x14ac:dyDescent="0.25">
      <c r="A67" t="s">
        <v>43</v>
      </c>
      <c r="B67" t="s">
        <v>44</v>
      </c>
      <c r="C67" t="s">
        <v>16</v>
      </c>
      <c r="D67" t="s">
        <v>45</v>
      </c>
      <c r="E67">
        <v>6281</v>
      </c>
      <c r="F67" s="1">
        <v>43771</v>
      </c>
      <c r="G67" s="1">
        <v>43863</v>
      </c>
      <c r="H67" s="1">
        <v>43953</v>
      </c>
      <c r="I67" s="2">
        <v>267696000</v>
      </c>
      <c r="J67" s="2">
        <v>367937000</v>
      </c>
      <c r="K67" s="2">
        <f>I67-J67</f>
        <v>-100241000</v>
      </c>
    </row>
    <row r="68" spans="1:11" x14ac:dyDescent="0.25">
      <c r="A68" t="s">
        <v>54</v>
      </c>
      <c r="B68" t="s">
        <v>55</v>
      </c>
      <c r="C68" t="s">
        <v>12</v>
      </c>
      <c r="D68" t="s">
        <v>56</v>
      </c>
      <c r="E68">
        <v>764478</v>
      </c>
      <c r="F68" s="1">
        <v>43862</v>
      </c>
      <c r="G68" s="1">
        <v>43863</v>
      </c>
      <c r="H68" s="1">
        <v>43953</v>
      </c>
      <c r="I68" s="2">
        <v>159000000</v>
      </c>
      <c r="J68" s="2">
        <v>265000000</v>
      </c>
      <c r="K68" s="2">
        <f>I68-J68</f>
        <v>-106000000</v>
      </c>
    </row>
    <row r="69" spans="1:11" x14ac:dyDescent="0.25">
      <c r="A69" t="s">
        <v>82</v>
      </c>
      <c r="B69" t="s">
        <v>83</v>
      </c>
      <c r="C69" t="s">
        <v>23</v>
      </c>
      <c r="D69" t="s">
        <v>84</v>
      </c>
      <c r="E69">
        <v>711404</v>
      </c>
      <c r="F69" s="1">
        <v>43769</v>
      </c>
      <c r="G69" s="1">
        <v>43862</v>
      </c>
      <c r="H69" s="1">
        <v>43951</v>
      </c>
      <c r="I69" s="2">
        <v>11500000</v>
      </c>
      <c r="J69" s="2">
        <v>122400000</v>
      </c>
      <c r="K69" s="2">
        <f>I69-J69</f>
        <v>-110900000</v>
      </c>
    </row>
    <row r="70" spans="1:11" x14ac:dyDescent="0.25">
      <c r="A70" t="s">
        <v>236</v>
      </c>
      <c r="B70" t="s">
        <v>237</v>
      </c>
      <c r="C70" t="s">
        <v>31</v>
      </c>
      <c r="D70" t="s">
        <v>178</v>
      </c>
      <c r="E70">
        <v>217346</v>
      </c>
      <c r="F70" s="1">
        <v>43834</v>
      </c>
      <c r="G70" s="1">
        <v>43835</v>
      </c>
      <c r="H70" s="1">
        <v>43925</v>
      </c>
      <c r="I70" s="2">
        <v>50000000</v>
      </c>
      <c r="J70" s="2">
        <v>179000000</v>
      </c>
      <c r="K70" s="2">
        <f>I70-J70</f>
        <v>-129000000</v>
      </c>
    </row>
    <row r="71" spans="1:11" x14ac:dyDescent="0.25">
      <c r="A71" t="s">
        <v>94</v>
      </c>
      <c r="B71" t="s">
        <v>95</v>
      </c>
      <c r="C71" t="s">
        <v>23</v>
      </c>
      <c r="D71" t="s">
        <v>24</v>
      </c>
      <c r="E71">
        <v>313616</v>
      </c>
      <c r="F71" s="1">
        <v>43830</v>
      </c>
      <c r="G71" s="1">
        <v>43831</v>
      </c>
      <c r="H71" s="1">
        <v>43924</v>
      </c>
      <c r="I71" s="2">
        <v>595100000</v>
      </c>
      <c r="J71" s="2">
        <v>731300000</v>
      </c>
      <c r="K71" s="2">
        <f>I71-J71</f>
        <v>-136200000</v>
      </c>
    </row>
    <row r="72" spans="1:11" x14ac:dyDescent="0.25">
      <c r="A72" t="s">
        <v>124</v>
      </c>
      <c r="B72" t="s">
        <v>125</v>
      </c>
      <c r="C72" t="s">
        <v>31</v>
      </c>
      <c r="D72" t="s">
        <v>110</v>
      </c>
      <c r="E72">
        <v>277135</v>
      </c>
      <c r="F72" s="1">
        <v>43830</v>
      </c>
      <c r="G72" s="1">
        <v>43922</v>
      </c>
      <c r="H72" s="1">
        <v>44012</v>
      </c>
      <c r="I72" s="2">
        <v>114000000</v>
      </c>
      <c r="J72" s="2">
        <v>260000000</v>
      </c>
      <c r="K72" s="2">
        <f>I72-J72</f>
        <v>-146000000</v>
      </c>
    </row>
    <row r="73" spans="1:11" x14ac:dyDescent="0.25">
      <c r="A73" t="s">
        <v>209</v>
      </c>
      <c r="B73" t="s">
        <v>210</v>
      </c>
      <c r="C73" t="s">
        <v>27</v>
      </c>
      <c r="D73" t="s">
        <v>211</v>
      </c>
      <c r="E73">
        <v>79879</v>
      </c>
      <c r="F73" s="1">
        <v>43830</v>
      </c>
      <c r="G73" s="1">
        <v>43922</v>
      </c>
      <c r="H73" s="1">
        <v>44012</v>
      </c>
      <c r="I73" s="2">
        <v>102000000</v>
      </c>
      <c r="J73" s="2">
        <v>272000000</v>
      </c>
      <c r="K73" s="2">
        <f>I73-J73</f>
        <v>-170000000</v>
      </c>
    </row>
    <row r="74" spans="1:11" x14ac:dyDescent="0.25">
      <c r="A74" t="s">
        <v>238</v>
      </c>
      <c r="B74" t="s">
        <v>239</v>
      </c>
      <c r="C74" t="s">
        <v>12</v>
      </c>
      <c r="D74" t="s">
        <v>216</v>
      </c>
      <c r="E74">
        <v>98246</v>
      </c>
      <c r="F74" s="1">
        <v>43861</v>
      </c>
      <c r="G74" s="1">
        <v>43862</v>
      </c>
      <c r="H74" s="1">
        <v>43951</v>
      </c>
      <c r="I74" s="2">
        <v>-64600000</v>
      </c>
      <c r="J74" s="2">
        <v>125200000</v>
      </c>
      <c r="K74" s="2">
        <f>I74-J74</f>
        <v>-189800000</v>
      </c>
    </row>
    <row r="75" spans="1:11" x14ac:dyDescent="0.25">
      <c r="A75" t="s">
        <v>268</v>
      </c>
      <c r="B75" t="s">
        <v>269</v>
      </c>
      <c r="C75" t="s">
        <v>128</v>
      </c>
      <c r="D75" t="s">
        <v>129</v>
      </c>
      <c r="E75">
        <v>1701605</v>
      </c>
      <c r="F75" s="1">
        <v>43830</v>
      </c>
      <c r="G75" s="1">
        <v>43922</v>
      </c>
      <c r="H75" s="1">
        <v>44012</v>
      </c>
      <c r="I75" s="2">
        <v>-201000000</v>
      </c>
      <c r="J75" s="2">
        <v>-9000000</v>
      </c>
      <c r="K75" s="2">
        <f>I75-J75</f>
        <v>-192000000</v>
      </c>
    </row>
    <row r="76" spans="1:11" x14ac:dyDescent="0.25">
      <c r="A76" t="s">
        <v>152</v>
      </c>
      <c r="B76" t="s">
        <v>153</v>
      </c>
      <c r="C76" t="s">
        <v>23</v>
      </c>
      <c r="D76" t="s">
        <v>24</v>
      </c>
      <c r="E76">
        <v>1035267</v>
      </c>
      <c r="F76" s="1">
        <v>43830</v>
      </c>
      <c r="G76" s="1">
        <v>43922</v>
      </c>
      <c r="H76" s="1">
        <v>44012</v>
      </c>
      <c r="I76" s="2">
        <v>68000000</v>
      </c>
      <c r="J76" s="2">
        <v>318300000</v>
      </c>
      <c r="K76" s="2">
        <f>I76-J76</f>
        <v>-250300000</v>
      </c>
    </row>
    <row r="77" spans="1:11" x14ac:dyDescent="0.25">
      <c r="A77" t="s">
        <v>66</v>
      </c>
      <c r="B77" t="s">
        <v>67</v>
      </c>
      <c r="C77" t="s">
        <v>12</v>
      </c>
      <c r="D77" t="s">
        <v>53</v>
      </c>
      <c r="E77">
        <v>1170010</v>
      </c>
      <c r="F77" s="1">
        <v>43890</v>
      </c>
      <c r="G77" s="1">
        <v>43891</v>
      </c>
      <c r="H77" s="1">
        <v>43982</v>
      </c>
      <c r="I77" s="2">
        <v>4978000</v>
      </c>
      <c r="J77" s="2">
        <v>266744000</v>
      </c>
      <c r="K77" s="2">
        <f>I77-J77</f>
        <v>-261766000</v>
      </c>
    </row>
    <row r="78" spans="1:11" x14ac:dyDescent="0.25">
      <c r="A78" t="s">
        <v>135</v>
      </c>
      <c r="B78" t="s">
        <v>136</v>
      </c>
      <c r="C78" t="s">
        <v>12</v>
      </c>
      <c r="D78" t="s">
        <v>137</v>
      </c>
      <c r="E78">
        <v>354950</v>
      </c>
      <c r="F78" s="1">
        <v>43499</v>
      </c>
      <c r="G78" s="1">
        <v>43864</v>
      </c>
      <c r="H78" s="1">
        <v>43954</v>
      </c>
      <c r="I78" s="2">
        <v>2245000000</v>
      </c>
      <c r="J78" s="2">
        <v>2513000000</v>
      </c>
      <c r="K78" s="2">
        <f>I78-J78</f>
        <v>-268000000</v>
      </c>
    </row>
    <row r="79" spans="1:11" x14ac:dyDescent="0.25">
      <c r="A79" t="s">
        <v>71</v>
      </c>
      <c r="B79" t="s">
        <v>72</v>
      </c>
      <c r="C79" t="s">
        <v>16</v>
      </c>
      <c r="D79" t="s">
        <v>73</v>
      </c>
      <c r="E79">
        <v>858877</v>
      </c>
      <c r="F79" s="1">
        <v>43673</v>
      </c>
      <c r="G79" s="1">
        <v>43856</v>
      </c>
      <c r="H79" s="1">
        <v>43946</v>
      </c>
      <c r="I79" s="2">
        <v>2774000000</v>
      </c>
      <c r="J79" s="2">
        <v>3044000000</v>
      </c>
      <c r="K79" s="2">
        <f>I79-J79</f>
        <v>-270000000</v>
      </c>
    </row>
    <row r="80" spans="1:11" x14ac:dyDescent="0.25">
      <c r="A80" t="s">
        <v>245</v>
      </c>
      <c r="B80" t="s">
        <v>246</v>
      </c>
      <c r="C80" t="s">
        <v>12</v>
      </c>
      <c r="D80" t="s">
        <v>53</v>
      </c>
      <c r="E80">
        <v>1403568</v>
      </c>
      <c r="F80" s="1">
        <v>43862</v>
      </c>
      <c r="G80" s="1">
        <v>43863</v>
      </c>
      <c r="H80" s="1">
        <v>43953</v>
      </c>
      <c r="I80" s="2">
        <v>-78509000</v>
      </c>
      <c r="J80" s="2">
        <v>192221000</v>
      </c>
      <c r="K80" s="2">
        <f>I80-J80</f>
        <v>-270730000</v>
      </c>
    </row>
    <row r="81" spans="1:11" x14ac:dyDescent="0.25">
      <c r="A81" t="s">
        <v>222</v>
      </c>
      <c r="B81" t="s">
        <v>223</v>
      </c>
      <c r="C81" t="s">
        <v>16</v>
      </c>
      <c r="D81" t="s">
        <v>151</v>
      </c>
      <c r="E81">
        <v>1108524</v>
      </c>
      <c r="F81" s="1">
        <v>43861</v>
      </c>
      <c r="G81" s="1">
        <v>43862</v>
      </c>
      <c r="H81" s="1">
        <v>43951</v>
      </c>
      <c r="I81" s="2">
        <v>99000000</v>
      </c>
      <c r="J81" s="2">
        <v>392000000</v>
      </c>
      <c r="K81" s="2">
        <f>I81-J81</f>
        <v>-293000000</v>
      </c>
    </row>
    <row r="82" spans="1:11" x14ac:dyDescent="0.25">
      <c r="A82" t="s">
        <v>149</v>
      </c>
      <c r="B82" t="s">
        <v>150</v>
      </c>
      <c r="C82" t="s">
        <v>16</v>
      </c>
      <c r="D82" t="s">
        <v>151</v>
      </c>
      <c r="E82">
        <v>896878</v>
      </c>
      <c r="F82" s="1">
        <v>43677</v>
      </c>
      <c r="G82" s="1">
        <v>43862</v>
      </c>
      <c r="H82" s="1">
        <v>43951</v>
      </c>
      <c r="I82" s="2">
        <v>1084000000</v>
      </c>
      <c r="J82" s="2">
        <v>1378000000</v>
      </c>
      <c r="K82" s="2">
        <f>I82-J82</f>
        <v>-294000000</v>
      </c>
    </row>
    <row r="83" spans="1:11" x14ac:dyDescent="0.25">
      <c r="A83" t="s">
        <v>270</v>
      </c>
      <c r="B83" t="s">
        <v>271</v>
      </c>
      <c r="C83" t="s">
        <v>27</v>
      </c>
      <c r="D83" t="s">
        <v>272</v>
      </c>
      <c r="E83">
        <v>1751788</v>
      </c>
      <c r="F83" s="1">
        <v>43830</v>
      </c>
      <c r="G83" s="1">
        <v>43922</v>
      </c>
      <c r="H83" s="1">
        <v>44012</v>
      </c>
      <c r="I83" s="2">
        <v>-225000000</v>
      </c>
      <c r="J83" s="2">
        <v>75000000</v>
      </c>
      <c r="K83" s="2">
        <f>I83-J83</f>
        <v>-300000000</v>
      </c>
    </row>
    <row r="84" spans="1:11" x14ac:dyDescent="0.25">
      <c r="A84" t="s">
        <v>171</v>
      </c>
      <c r="B84" t="s">
        <v>172</v>
      </c>
      <c r="C84" t="s">
        <v>12</v>
      </c>
      <c r="D84" t="s">
        <v>121</v>
      </c>
      <c r="E84">
        <v>701985</v>
      </c>
      <c r="F84" s="1">
        <v>43862</v>
      </c>
      <c r="G84" s="1">
        <v>43863</v>
      </c>
      <c r="H84" s="1">
        <v>43953</v>
      </c>
      <c r="I84" s="2">
        <v>-297000000</v>
      </c>
      <c r="J84" s="2">
        <v>40000000</v>
      </c>
      <c r="K84" s="2">
        <f>I84-J84</f>
        <v>-337000000</v>
      </c>
    </row>
    <row r="85" spans="1:11" x14ac:dyDescent="0.25">
      <c r="A85" t="s">
        <v>198</v>
      </c>
      <c r="B85" t="s">
        <v>199</v>
      </c>
      <c r="C85" t="s">
        <v>27</v>
      </c>
      <c r="D85" t="s">
        <v>200</v>
      </c>
      <c r="E85">
        <v>73309</v>
      </c>
      <c r="F85" s="1">
        <v>43830</v>
      </c>
      <c r="G85" s="1">
        <v>43831</v>
      </c>
      <c r="H85" s="1">
        <v>43925</v>
      </c>
      <c r="I85" s="2">
        <v>20331000</v>
      </c>
      <c r="J85" s="2">
        <v>386483000</v>
      </c>
      <c r="K85" s="2">
        <f>I85-J85</f>
        <v>-366152000</v>
      </c>
    </row>
    <row r="86" spans="1:11" x14ac:dyDescent="0.25">
      <c r="A86" t="s">
        <v>91</v>
      </c>
      <c r="B86" t="s">
        <v>92</v>
      </c>
      <c r="C86" t="s">
        <v>31</v>
      </c>
      <c r="D86" t="s">
        <v>93</v>
      </c>
      <c r="E86">
        <v>277948</v>
      </c>
      <c r="F86" s="1">
        <v>43830</v>
      </c>
      <c r="G86" s="1">
        <v>43922</v>
      </c>
      <c r="H86" s="1">
        <v>44012</v>
      </c>
      <c r="I86" s="2">
        <v>499000000</v>
      </c>
      <c r="J86" s="2">
        <v>870000000</v>
      </c>
      <c r="K86" s="2">
        <f>I86-J86</f>
        <v>-371000000</v>
      </c>
    </row>
    <row r="87" spans="1:11" x14ac:dyDescent="0.25">
      <c r="A87" t="s">
        <v>205</v>
      </c>
      <c r="B87" t="s">
        <v>206</v>
      </c>
      <c r="C87" t="s">
        <v>64</v>
      </c>
      <c r="D87" t="s">
        <v>76</v>
      </c>
      <c r="E87">
        <v>77476</v>
      </c>
      <c r="F87" s="1">
        <v>43827</v>
      </c>
      <c r="G87" s="1">
        <v>43912</v>
      </c>
      <c r="H87" s="1">
        <v>43995</v>
      </c>
      <c r="I87" s="2">
        <v>1646000000</v>
      </c>
      <c r="J87" s="2">
        <v>2035000000</v>
      </c>
      <c r="K87" s="2">
        <f>I87-J87</f>
        <v>-389000000</v>
      </c>
    </row>
    <row r="88" spans="1:11" x14ac:dyDescent="0.25">
      <c r="A88" t="s">
        <v>247</v>
      </c>
      <c r="B88" t="s">
        <v>248</v>
      </c>
      <c r="C88" t="s">
        <v>31</v>
      </c>
      <c r="D88" t="s">
        <v>93</v>
      </c>
      <c r="E88">
        <v>100885</v>
      </c>
      <c r="F88" s="1">
        <v>43830</v>
      </c>
      <c r="G88" s="1">
        <v>43922</v>
      </c>
      <c r="H88" s="1">
        <v>44012</v>
      </c>
      <c r="I88" s="2">
        <v>1132000000</v>
      </c>
      <c r="J88" s="2">
        <v>1570000000</v>
      </c>
      <c r="K88" s="2">
        <f>I88-J88</f>
        <v>-438000000</v>
      </c>
    </row>
    <row r="89" spans="1:11" x14ac:dyDescent="0.25">
      <c r="A89" t="s">
        <v>138</v>
      </c>
      <c r="B89" t="s">
        <v>139</v>
      </c>
      <c r="C89" t="s">
        <v>31</v>
      </c>
      <c r="D89" t="s">
        <v>140</v>
      </c>
      <c r="E89">
        <v>773840</v>
      </c>
      <c r="F89" s="1">
        <v>43830</v>
      </c>
      <c r="G89" s="1">
        <v>43922</v>
      </c>
      <c r="H89" s="1">
        <v>44012</v>
      </c>
      <c r="I89" s="2">
        <v>1081000000</v>
      </c>
      <c r="J89" s="2">
        <v>1541000000</v>
      </c>
      <c r="K89" s="2">
        <f>I89-J89</f>
        <v>-460000000</v>
      </c>
    </row>
    <row r="90" spans="1:11" x14ac:dyDescent="0.25">
      <c r="A90" t="s">
        <v>98</v>
      </c>
      <c r="B90" t="s">
        <v>99</v>
      </c>
      <c r="C90" t="s">
        <v>31</v>
      </c>
      <c r="D90" t="s">
        <v>100</v>
      </c>
      <c r="E90">
        <v>315189</v>
      </c>
      <c r="F90" s="1">
        <v>43772</v>
      </c>
      <c r="G90" s="1">
        <v>43864</v>
      </c>
      <c r="H90" s="1">
        <v>43954</v>
      </c>
      <c r="I90" s="2">
        <v>666000000</v>
      </c>
      <c r="J90" s="2">
        <v>1135000000</v>
      </c>
      <c r="K90" s="2">
        <f>I90-J90</f>
        <v>-469000000</v>
      </c>
    </row>
    <row r="91" spans="1:11" x14ac:dyDescent="0.25">
      <c r="A91" t="s">
        <v>232</v>
      </c>
      <c r="B91" t="s">
        <v>233</v>
      </c>
      <c r="C91" t="s">
        <v>12</v>
      </c>
      <c r="D91" t="s">
        <v>105</v>
      </c>
      <c r="E91">
        <v>27419</v>
      </c>
      <c r="F91" s="1">
        <v>43862</v>
      </c>
      <c r="G91" s="1">
        <v>43863</v>
      </c>
      <c r="H91" s="1">
        <v>43953</v>
      </c>
      <c r="I91" s="2">
        <v>284000000</v>
      </c>
      <c r="J91" s="2">
        <v>795000000</v>
      </c>
      <c r="K91" s="2">
        <f>I91-J91</f>
        <v>-511000000</v>
      </c>
    </row>
    <row r="92" spans="1:11" x14ac:dyDescent="0.25">
      <c r="A92" t="s">
        <v>183</v>
      </c>
      <c r="B92" t="s">
        <v>184</v>
      </c>
      <c r="C92" t="s">
        <v>23</v>
      </c>
      <c r="D92" t="s">
        <v>24</v>
      </c>
      <c r="E92">
        <v>1613103</v>
      </c>
      <c r="F92" s="1">
        <v>43581</v>
      </c>
      <c r="G92" s="1">
        <v>43855</v>
      </c>
      <c r="H92" s="1">
        <v>43945</v>
      </c>
      <c r="I92" s="2">
        <v>646000000</v>
      </c>
      <c r="J92" s="2">
        <v>1172000000</v>
      </c>
      <c r="K92" s="2">
        <f>I92-J92</f>
        <v>-526000000</v>
      </c>
    </row>
    <row r="93" spans="1:11" x14ac:dyDescent="0.25">
      <c r="A93" t="s">
        <v>195</v>
      </c>
      <c r="B93" t="s">
        <v>196</v>
      </c>
      <c r="C93" t="s">
        <v>12</v>
      </c>
      <c r="D93" t="s">
        <v>197</v>
      </c>
      <c r="E93">
        <v>72333</v>
      </c>
      <c r="F93" s="1">
        <v>43862</v>
      </c>
      <c r="G93" s="1">
        <v>43863</v>
      </c>
      <c r="H93" s="1">
        <v>43953</v>
      </c>
      <c r="I93" s="2">
        <v>-521000000</v>
      </c>
      <c r="J93" s="2">
        <v>37000000</v>
      </c>
      <c r="K93" s="2">
        <f>I93-J93</f>
        <v>-558000000</v>
      </c>
    </row>
    <row r="94" spans="1:11" x14ac:dyDescent="0.25">
      <c r="A94" t="s">
        <v>242</v>
      </c>
      <c r="B94" t="s">
        <v>243</v>
      </c>
      <c r="C94" t="s">
        <v>38</v>
      </c>
      <c r="D94" t="s">
        <v>244</v>
      </c>
      <c r="E94">
        <v>86312</v>
      </c>
      <c r="F94" s="1">
        <v>43830</v>
      </c>
      <c r="G94" s="1">
        <v>43922</v>
      </c>
      <c r="H94" s="1">
        <v>44012</v>
      </c>
      <c r="I94" s="2">
        <v>-40000000</v>
      </c>
      <c r="J94" s="2">
        <v>557000000</v>
      </c>
      <c r="K94" s="2">
        <f>I94-J94</f>
        <v>-597000000</v>
      </c>
    </row>
    <row r="95" spans="1:11" x14ac:dyDescent="0.25">
      <c r="A95" t="s">
        <v>169</v>
      </c>
      <c r="B95" t="s">
        <v>170</v>
      </c>
      <c r="C95" t="s">
        <v>12</v>
      </c>
      <c r="D95" t="s">
        <v>105</v>
      </c>
      <c r="E95">
        <v>885639</v>
      </c>
      <c r="F95" s="1">
        <v>43862</v>
      </c>
      <c r="G95" s="1">
        <v>43863</v>
      </c>
      <c r="H95" s="1">
        <v>43953</v>
      </c>
      <c r="I95" s="2">
        <v>-541000000</v>
      </c>
      <c r="J95" s="2">
        <v>62000000</v>
      </c>
      <c r="K95" s="2">
        <f>I95-J95</f>
        <v>-603000000</v>
      </c>
    </row>
    <row r="96" spans="1:11" x14ac:dyDescent="0.25">
      <c r="A96" t="s">
        <v>96</v>
      </c>
      <c r="B96" t="s">
        <v>97</v>
      </c>
      <c r="C96" t="s">
        <v>12</v>
      </c>
      <c r="D96" t="s">
        <v>13</v>
      </c>
      <c r="E96">
        <v>940944</v>
      </c>
      <c r="F96" s="1">
        <v>43611</v>
      </c>
      <c r="G96" s="1">
        <v>43885</v>
      </c>
      <c r="H96" s="1">
        <v>43982</v>
      </c>
      <c r="I96" s="2">
        <v>-480000000</v>
      </c>
      <c r="J96" s="2">
        <v>208000000</v>
      </c>
      <c r="K96" s="2">
        <f>I96-J96</f>
        <v>-688000000</v>
      </c>
    </row>
    <row r="97" spans="1:11" x14ac:dyDescent="0.25">
      <c r="A97" t="s">
        <v>220</v>
      </c>
      <c r="B97" t="s">
        <v>221</v>
      </c>
      <c r="C97" t="s">
        <v>12</v>
      </c>
      <c r="D97" t="s">
        <v>121</v>
      </c>
      <c r="E97">
        <v>745732</v>
      </c>
      <c r="F97" s="1">
        <v>43862</v>
      </c>
      <c r="G97" s="1">
        <v>43863</v>
      </c>
      <c r="H97" s="1">
        <v>43953</v>
      </c>
      <c r="I97" s="2">
        <v>-305842000</v>
      </c>
      <c r="J97" s="2">
        <v>421142000</v>
      </c>
      <c r="K97" s="2">
        <f>I97-J97</f>
        <v>-726984000</v>
      </c>
    </row>
    <row r="98" spans="1:11" x14ac:dyDescent="0.25">
      <c r="A98" t="s">
        <v>228</v>
      </c>
      <c r="B98" t="s">
        <v>229</v>
      </c>
      <c r="C98" t="s">
        <v>38</v>
      </c>
      <c r="D98" t="s">
        <v>39</v>
      </c>
      <c r="E98">
        <v>1601712</v>
      </c>
      <c r="F98" s="1">
        <v>43830</v>
      </c>
      <c r="G98" s="1">
        <v>43922</v>
      </c>
      <c r="H98" s="1">
        <v>44012</v>
      </c>
      <c r="I98" s="2">
        <v>48000000</v>
      </c>
      <c r="J98" s="2">
        <v>853000000</v>
      </c>
      <c r="K98" s="2">
        <f>I98-J98</f>
        <v>-805000000</v>
      </c>
    </row>
    <row r="99" spans="1:11" x14ac:dyDescent="0.25">
      <c r="A99" t="s">
        <v>74</v>
      </c>
      <c r="B99" t="s">
        <v>75</v>
      </c>
      <c r="C99" t="s">
        <v>64</v>
      </c>
      <c r="D99" t="s">
        <v>76</v>
      </c>
      <c r="E99">
        <v>21344</v>
      </c>
      <c r="F99" s="1">
        <v>43830</v>
      </c>
      <c r="G99" s="1">
        <v>43918</v>
      </c>
      <c r="H99" s="1">
        <v>44008</v>
      </c>
      <c r="I99" s="2">
        <v>1779000000</v>
      </c>
      <c r="J99" s="2">
        <v>2607000000</v>
      </c>
      <c r="K99" s="2">
        <f>I99-J99</f>
        <v>-828000000</v>
      </c>
    </row>
    <row r="100" spans="1:11" x14ac:dyDescent="0.25">
      <c r="A100" t="s">
        <v>305</v>
      </c>
      <c r="B100" t="s">
        <v>306</v>
      </c>
      <c r="C100" t="s">
        <v>38</v>
      </c>
      <c r="D100" t="s">
        <v>39</v>
      </c>
      <c r="E100">
        <v>1393612</v>
      </c>
      <c r="F100" s="1">
        <v>43830</v>
      </c>
      <c r="G100" s="1">
        <v>43922</v>
      </c>
      <c r="H100" s="1">
        <v>44012</v>
      </c>
      <c r="I100" s="2">
        <v>-368000000</v>
      </c>
      <c r="J100" s="2">
        <v>753000000</v>
      </c>
      <c r="K100" s="2">
        <f>I100-J100</f>
        <v>-1121000000</v>
      </c>
    </row>
    <row r="101" spans="1:11" x14ac:dyDescent="0.25">
      <c r="A101" t="s">
        <v>166</v>
      </c>
      <c r="B101" t="s">
        <v>167</v>
      </c>
      <c r="C101" t="s">
        <v>128</v>
      </c>
      <c r="D101" t="s">
        <v>168</v>
      </c>
      <c r="E101">
        <v>1506307</v>
      </c>
      <c r="F101" s="1">
        <v>43830</v>
      </c>
      <c r="G101" s="1">
        <v>43922</v>
      </c>
      <c r="H101" s="1">
        <v>44012</v>
      </c>
      <c r="I101" s="2">
        <v>-637000000</v>
      </c>
      <c r="J101" s="2">
        <v>518000000</v>
      </c>
      <c r="K101" s="2">
        <f>I101-J101</f>
        <v>-1155000000</v>
      </c>
    </row>
    <row r="102" spans="1:11" x14ac:dyDescent="0.25">
      <c r="A102" t="s">
        <v>119</v>
      </c>
      <c r="B102" t="s">
        <v>120</v>
      </c>
      <c r="C102" t="s">
        <v>12</v>
      </c>
      <c r="D102" t="s">
        <v>121</v>
      </c>
      <c r="E102">
        <v>39911</v>
      </c>
      <c r="F102" s="1">
        <v>43860</v>
      </c>
      <c r="G102" s="1">
        <v>43863</v>
      </c>
      <c r="H102" s="1">
        <v>43953</v>
      </c>
      <c r="I102" s="2">
        <v>-932000000</v>
      </c>
      <c r="J102" s="2">
        <v>227000000</v>
      </c>
      <c r="K102" s="2">
        <f>I102-J102</f>
        <v>-1159000000</v>
      </c>
    </row>
    <row r="103" spans="1:11" x14ac:dyDescent="0.25">
      <c r="A103" t="s">
        <v>214</v>
      </c>
      <c r="B103" t="s">
        <v>215</v>
      </c>
      <c r="C103" t="s">
        <v>12</v>
      </c>
      <c r="D103" t="s">
        <v>216</v>
      </c>
      <c r="E103">
        <v>78239</v>
      </c>
      <c r="F103" s="1">
        <v>43863</v>
      </c>
      <c r="G103" s="1">
        <v>43864</v>
      </c>
      <c r="H103" s="1">
        <v>43954</v>
      </c>
      <c r="I103" s="2">
        <v>-1096800000</v>
      </c>
      <c r="J103" s="2">
        <v>82000000</v>
      </c>
      <c r="K103" s="2">
        <f>I103-J103</f>
        <v>-1178800000</v>
      </c>
    </row>
    <row r="104" spans="1:11" x14ac:dyDescent="0.25">
      <c r="A104" t="s">
        <v>132</v>
      </c>
      <c r="B104" t="s">
        <v>133</v>
      </c>
      <c r="C104" t="s">
        <v>16</v>
      </c>
      <c r="D104" t="s">
        <v>134</v>
      </c>
      <c r="E104">
        <v>1645590</v>
      </c>
      <c r="F104" s="1">
        <v>43769</v>
      </c>
      <c r="G104" s="1">
        <v>43862</v>
      </c>
      <c r="H104" s="1">
        <v>43951</v>
      </c>
      <c r="I104" s="2">
        <v>-821000000</v>
      </c>
      <c r="J104" s="2">
        <v>419000000</v>
      </c>
      <c r="K104" s="2">
        <f>I104-J104</f>
        <v>-1240000000</v>
      </c>
    </row>
    <row r="105" spans="1:11" x14ac:dyDescent="0.25">
      <c r="A105" t="s">
        <v>36</v>
      </c>
      <c r="B105" t="s">
        <v>37</v>
      </c>
      <c r="C105" t="s">
        <v>38</v>
      </c>
      <c r="D105" t="s">
        <v>39</v>
      </c>
      <c r="E105">
        <v>4962</v>
      </c>
      <c r="F105" s="1">
        <v>43830</v>
      </c>
      <c r="G105" s="1">
        <v>43922</v>
      </c>
      <c r="H105" s="1">
        <v>44012</v>
      </c>
      <c r="I105" s="2">
        <v>257000000</v>
      </c>
      <c r="J105" s="2">
        <v>1761000000</v>
      </c>
      <c r="K105" s="2">
        <f>I105-J105</f>
        <v>-1504000000</v>
      </c>
    </row>
    <row r="106" spans="1:11" x14ac:dyDescent="0.25">
      <c r="A106" t="s">
        <v>240</v>
      </c>
      <c r="B106" t="s">
        <v>241</v>
      </c>
      <c r="C106" t="s">
        <v>12</v>
      </c>
      <c r="D106" t="s">
        <v>121</v>
      </c>
      <c r="E106">
        <v>109198</v>
      </c>
      <c r="F106" s="1">
        <v>43862</v>
      </c>
      <c r="G106" s="1">
        <v>43863</v>
      </c>
      <c r="H106" s="1">
        <v>43953</v>
      </c>
      <c r="I106" s="2">
        <v>-887489000</v>
      </c>
      <c r="J106" s="2">
        <v>700178000</v>
      </c>
      <c r="K106" s="2">
        <f>I106-J106</f>
        <v>-1587667000</v>
      </c>
    </row>
    <row r="107" spans="1:11" x14ac:dyDescent="0.25">
      <c r="A107" t="s">
        <v>310</v>
      </c>
      <c r="B107" t="s">
        <v>311</v>
      </c>
      <c r="C107" t="s">
        <v>31</v>
      </c>
      <c r="D107" t="s">
        <v>35</v>
      </c>
      <c r="E107">
        <v>92380</v>
      </c>
      <c r="F107" s="1">
        <v>43830</v>
      </c>
      <c r="G107" s="1">
        <v>43922</v>
      </c>
      <c r="H107" s="1">
        <v>44012</v>
      </c>
      <c r="I107" s="2">
        <v>-915000000</v>
      </c>
      <c r="J107" s="2">
        <v>741000000</v>
      </c>
      <c r="K107" s="2">
        <f>I107-J107</f>
        <v>-1656000000</v>
      </c>
    </row>
    <row r="108" spans="1:11" x14ac:dyDescent="0.25">
      <c r="A108" t="s">
        <v>126</v>
      </c>
      <c r="B108" t="s">
        <v>127</v>
      </c>
      <c r="C108" t="s">
        <v>128</v>
      </c>
      <c r="D108" t="s">
        <v>129</v>
      </c>
      <c r="E108">
        <v>45012</v>
      </c>
      <c r="F108" s="1">
        <v>43830</v>
      </c>
      <c r="G108" s="1">
        <v>43922</v>
      </c>
      <c r="H108" s="1">
        <v>44012</v>
      </c>
      <c r="I108" s="2">
        <v>-1676000000</v>
      </c>
      <c r="J108" s="2">
        <v>75000000</v>
      </c>
      <c r="K108" s="2">
        <f>I108-J108</f>
        <v>-1751000000</v>
      </c>
    </row>
    <row r="109" spans="1:11" x14ac:dyDescent="0.25">
      <c r="A109" t="s">
        <v>277</v>
      </c>
      <c r="B109" t="s">
        <v>278</v>
      </c>
      <c r="C109" t="s">
        <v>12</v>
      </c>
      <c r="D109" t="s">
        <v>279</v>
      </c>
      <c r="E109">
        <v>1300514</v>
      </c>
      <c r="F109" s="1">
        <v>43830</v>
      </c>
      <c r="G109" s="1">
        <v>43922</v>
      </c>
      <c r="H109" s="1">
        <v>44012</v>
      </c>
      <c r="I109" s="2">
        <v>-820000000</v>
      </c>
      <c r="J109" s="2">
        <v>954000000</v>
      </c>
      <c r="K109" s="2">
        <f>I109-J109</f>
        <v>-1774000000</v>
      </c>
    </row>
    <row r="110" spans="1:11" x14ac:dyDescent="0.25">
      <c r="A110" t="s">
        <v>159</v>
      </c>
      <c r="B110" t="s">
        <v>160</v>
      </c>
      <c r="C110" t="s">
        <v>23</v>
      </c>
      <c r="D110" t="s">
        <v>24</v>
      </c>
      <c r="E110">
        <v>200406</v>
      </c>
      <c r="F110" s="1">
        <v>43828</v>
      </c>
      <c r="G110" s="1">
        <v>43920</v>
      </c>
      <c r="H110" s="1">
        <v>44010</v>
      </c>
      <c r="I110" s="2">
        <v>3626000000</v>
      </c>
      <c r="J110" s="2">
        <v>5607000000</v>
      </c>
      <c r="K110" s="2">
        <f>I110-J110</f>
        <v>-1981000000</v>
      </c>
    </row>
    <row r="111" spans="1:11" x14ac:dyDescent="0.25">
      <c r="A111" t="s">
        <v>249</v>
      </c>
      <c r="B111" t="s">
        <v>250</v>
      </c>
      <c r="C111" t="s">
        <v>31</v>
      </c>
      <c r="D111" t="s">
        <v>35</v>
      </c>
      <c r="E111">
        <v>100517</v>
      </c>
      <c r="F111" s="1">
        <v>43830</v>
      </c>
      <c r="G111" s="1">
        <v>43922</v>
      </c>
      <c r="H111" s="1">
        <v>44012</v>
      </c>
      <c r="I111" s="2">
        <v>-1627000000</v>
      </c>
      <c r="J111" s="2">
        <v>1052000000</v>
      </c>
      <c r="K111" s="2">
        <f>I111-J111</f>
        <v>-2679000000</v>
      </c>
    </row>
    <row r="112" spans="1:11" x14ac:dyDescent="0.25">
      <c r="A112" t="s">
        <v>33</v>
      </c>
      <c r="B112" t="s">
        <v>34</v>
      </c>
      <c r="C112" t="s">
        <v>31</v>
      </c>
      <c r="D112" t="s">
        <v>35</v>
      </c>
      <c r="E112">
        <v>6201</v>
      </c>
      <c r="F112" s="1">
        <v>43830</v>
      </c>
      <c r="G112" s="1">
        <v>43922</v>
      </c>
      <c r="H112" s="1">
        <v>44012</v>
      </c>
      <c r="I112" s="2">
        <v>-2067000000</v>
      </c>
      <c r="J112" s="2">
        <v>662000000</v>
      </c>
      <c r="K112" s="2">
        <f>I112-J112</f>
        <v>-2729000000</v>
      </c>
    </row>
    <row r="113" spans="1:11" x14ac:dyDescent="0.25">
      <c r="A113" t="s">
        <v>258</v>
      </c>
      <c r="B113" t="s">
        <v>259</v>
      </c>
      <c r="C113" t="s">
        <v>64</v>
      </c>
      <c r="D113" t="s">
        <v>260</v>
      </c>
      <c r="E113">
        <v>1618921</v>
      </c>
      <c r="F113" s="1">
        <v>43708</v>
      </c>
      <c r="G113" s="1">
        <v>43891</v>
      </c>
      <c r="H113" s="1">
        <v>43982</v>
      </c>
      <c r="I113" s="2">
        <v>-1708000000</v>
      </c>
      <c r="J113" s="2">
        <v>1025000000</v>
      </c>
      <c r="K113" s="2">
        <f>I113-J113</f>
        <v>-2733000000</v>
      </c>
    </row>
    <row r="114" spans="1:11" x14ac:dyDescent="0.25">
      <c r="A114" t="s">
        <v>68</v>
      </c>
      <c r="B114" t="s">
        <v>69</v>
      </c>
      <c r="C114" t="s">
        <v>12</v>
      </c>
      <c r="D114" t="s">
        <v>70</v>
      </c>
      <c r="E114">
        <v>815097</v>
      </c>
      <c r="F114" s="1">
        <v>43799</v>
      </c>
      <c r="G114" s="1">
        <v>43891</v>
      </c>
      <c r="H114" s="1">
        <v>43982</v>
      </c>
      <c r="I114" s="2">
        <v>-4374000000</v>
      </c>
      <c r="J114" s="2">
        <v>451000000</v>
      </c>
      <c r="K114" s="2">
        <f>I114-J114</f>
        <v>-4825000000</v>
      </c>
    </row>
    <row r="115" spans="1:11" x14ac:dyDescent="0.25">
      <c r="A115" t="s">
        <v>101</v>
      </c>
      <c r="B115" t="s">
        <v>102</v>
      </c>
      <c r="C115" t="s">
        <v>31</v>
      </c>
      <c r="D115" t="s">
        <v>35</v>
      </c>
      <c r="E115">
        <v>27904</v>
      </c>
      <c r="F115" s="1">
        <v>43830</v>
      </c>
      <c r="G115" s="1">
        <v>43922</v>
      </c>
      <c r="H115" s="1">
        <v>44012</v>
      </c>
      <c r="I115" s="2">
        <v>-5717000000</v>
      </c>
      <c r="J115" s="2">
        <v>1443000000</v>
      </c>
      <c r="K115" s="2">
        <f>I115-J115</f>
        <v>-7160000000</v>
      </c>
    </row>
  </sheetData>
  <sortState ref="A4:K115">
    <sortCondition descending="1" ref="K4:K11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workbookViewId="0">
      <selection activeCell="K30" sqref="K30"/>
    </sheetView>
  </sheetViews>
  <sheetFormatPr defaultRowHeight="15" outlineLevelRow="2" x14ac:dyDescent="0.25"/>
  <cols>
    <col min="3" max="3" width="9.7109375" bestFit="1" customWidth="1"/>
    <col min="5" max="8" width="0" hidden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44039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2" t="s">
        <v>8</v>
      </c>
      <c r="J3" s="2" t="s">
        <v>9</v>
      </c>
      <c r="K3" s="2" t="s">
        <v>283</v>
      </c>
    </row>
    <row r="4" spans="1:11" hidden="1" outlineLevel="2" x14ac:dyDescent="0.25">
      <c r="A4" t="s">
        <v>187</v>
      </c>
      <c r="B4" t="s">
        <v>188</v>
      </c>
      <c r="C4" t="s">
        <v>189</v>
      </c>
      <c r="D4" t="s">
        <v>190</v>
      </c>
      <c r="E4">
        <v>1065280</v>
      </c>
      <c r="F4" s="1">
        <v>43830</v>
      </c>
      <c r="G4" s="1">
        <v>43922</v>
      </c>
      <c r="H4" s="1">
        <v>44012</v>
      </c>
      <c r="I4" s="2">
        <v>720196000</v>
      </c>
      <c r="J4" s="2">
        <v>270650000</v>
      </c>
      <c r="K4" s="2">
        <f>I4-J4</f>
        <v>449546000</v>
      </c>
    </row>
    <row r="5" spans="1:11" outlineLevel="1" collapsed="1" x14ac:dyDescent="0.25">
      <c r="C5" s="4" t="s">
        <v>285</v>
      </c>
      <c r="F5" s="1"/>
      <c r="G5" s="1"/>
      <c r="H5" s="1"/>
      <c r="I5" s="2">
        <f>SUBTOTAL(9,I4:I4)</f>
        <v>720196000</v>
      </c>
      <c r="J5" s="2">
        <f>SUBTOTAL(9,J4:J4)</f>
        <v>270650000</v>
      </c>
      <c r="K5" s="2">
        <f>SUBTOTAL(9,K4:K4)</f>
        <v>449546000</v>
      </c>
    </row>
    <row r="6" spans="1:11" hidden="1" outlineLevel="2" x14ac:dyDescent="0.25">
      <c r="A6" t="s">
        <v>179</v>
      </c>
      <c r="B6" t="s">
        <v>180</v>
      </c>
      <c r="C6" t="s">
        <v>12</v>
      </c>
      <c r="D6" t="s">
        <v>137</v>
      </c>
      <c r="E6">
        <v>60667</v>
      </c>
      <c r="F6" s="1">
        <v>43859</v>
      </c>
      <c r="G6" s="1">
        <v>43862</v>
      </c>
      <c r="H6" s="1">
        <v>43952</v>
      </c>
      <c r="I6" s="2">
        <v>1337000000</v>
      </c>
      <c r="J6" s="2">
        <v>1046000000</v>
      </c>
      <c r="K6" s="2">
        <f>I6-J6</f>
        <v>291000000</v>
      </c>
    </row>
    <row r="7" spans="1:11" hidden="1" outlineLevel="2" x14ac:dyDescent="0.25">
      <c r="A7" t="s">
        <v>103</v>
      </c>
      <c r="B7" t="s">
        <v>104</v>
      </c>
      <c r="C7" t="s">
        <v>12</v>
      </c>
      <c r="D7" t="s">
        <v>105</v>
      </c>
      <c r="E7">
        <v>29534</v>
      </c>
      <c r="F7" s="1">
        <v>43859</v>
      </c>
      <c r="G7" s="1">
        <v>43862</v>
      </c>
      <c r="H7" s="1">
        <v>43952</v>
      </c>
      <c r="I7" s="2">
        <v>650446000</v>
      </c>
      <c r="J7" s="2">
        <v>385013000</v>
      </c>
      <c r="K7" s="2">
        <f>I7-J7</f>
        <v>265433000</v>
      </c>
    </row>
    <row r="8" spans="1:11" hidden="1" outlineLevel="2" x14ac:dyDescent="0.25">
      <c r="A8" t="s">
        <v>212</v>
      </c>
      <c r="B8" t="s">
        <v>213</v>
      </c>
      <c r="C8" t="s">
        <v>12</v>
      </c>
      <c r="D8" t="s">
        <v>175</v>
      </c>
      <c r="E8">
        <v>822416</v>
      </c>
      <c r="F8" s="1">
        <v>43830</v>
      </c>
      <c r="G8" s="1">
        <v>43922</v>
      </c>
      <c r="H8" s="1">
        <v>44012</v>
      </c>
      <c r="I8" s="2">
        <v>348620000</v>
      </c>
      <c r="J8" s="2">
        <v>241041000</v>
      </c>
      <c r="K8" s="2">
        <f>I8-J8</f>
        <v>107579000</v>
      </c>
    </row>
    <row r="9" spans="1:11" hidden="1" outlineLevel="2" x14ac:dyDescent="0.25">
      <c r="A9" t="s">
        <v>173</v>
      </c>
      <c r="B9" t="s">
        <v>174</v>
      </c>
      <c r="C9" t="s">
        <v>12</v>
      </c>
      <c r="D9" t="s">
        <v>175</v>
      </c>
      <c r="E9">
        <v>920760</v>
      </c>
      <c r="F9" s="1">
        <v>43799</v>
      </c>
      <c r="G9" s="1">
        <v>43891</v>
      </c>
      <c r="H9" s="1">
        <v>43982</v>
      </c>
      <c r="I9" s="2">
        <v>517406000</v>
      </c>
      <c r="J9" s="2">
        <v>421472000</v>
      </c>
      <c r="K9" s="2">
        <f>I9-J9</f>
        <v>95934000</v>
      </c>
    </row>
    <row r="10" spans="1:11" hidden="1" outlineLevel="2" x14ac:dyDescent="0.25">
      <c r="A10" t="s">
        <v>10</v>
      </c>
      <c r="B10" t="s">
        <v>11</v>
      </c>
      <c r="C10" t="s">
        <v>12</v>
      </c>
      <c r="D10" t="s">
        <v>13</v>
      </c>
      <c r="E10">
        <v>1286681</v>
      </c>
      <c r="F10" s="1">
        <v>43828</v>
      </c>
      <c r="G10" s="1">
        <v>43913</v>
      </c>
      <c r="H10" s="1">
        <v>43996</v>
      </c>
      <c r="I10" s="2">
        <v>118668000</v>
      </c>
      <c r="J10" s="2">
        <v>92359000</v>
      </c>
      <c r="K10" s="2">
        <f>I10-J10</f>
        <v>26309000</v>
      </c>
    </row>
    <row r="11" spans="1:11" hidden="1" outlineLevel="2" x14ac:dyDescent="0.25">
      <c r="A11" t="s">
        <v>106</v>
      </c>
      <c r="B11" t="s">
        <v>107</v>
      </c>
      <c r="C11" t="s">
        <v>12</v>
      </c>
      <c r="D11" t="s">
        <v>105</v>
      </c>
      <c r="E11">
        <v>935703</v>
      </c>
      <c r="F11" s="1">
        <v>43862</v>
      </c>
      <c r="G11" s="1">
        <v>43863</v>
      </c>
      <c r="H11" s="1">
        <v>43953</v>
      </c>
      <c r="I11" s="2">
        <v>247600000</v>
      </c>
      <c r="J11" s="2">
        <v>267900000</v>
      </c>
      <c r="K11" s="2">
        <f>I11-J11</f>
        <v>-20300000</v>
      </c>
    </row>
    <row r="12" spans="1:11" hidden="1" outlineLevel="2" x14ac:dyDescent="0.25">
      <c r="A12" t="s">
        <v>263</v>
      </c>
      <c r="B12" t="s">
        <v>264</v>
      </c>
      <c r="C12" t="s">
        <v>12</v>
      </c>
      <c r="D12" t="s">
        <v>265</v>
      </c>
      <c r="E12">
        <v>106640</v>
      </c>
      <c r="F12" s="1">
        <v>43830</v>
      </c>
      <c r="G12" s="1">
        <v>43922</v>
      </c>
      <c r="H12" s="1">
        <v>44012</v>
      </c>
      <c r="I12" s="2">
        <v>35000000</v>
      </c>
      <c r="J12" s="2">
        <v>67000000</v>
      </c>
      <c r="K12" s="2">
        <f>I12-J12</f>
        <v>-32000000</v>
      </c>
    </row>
    <row r="13" spans="1:11" hidden="1" outlineLevel="2" x14ac:dyDescent="0.25">
      <c r="A13" t="s">
        <v>51</v>
      </c>
      <c r="B13" t="s">
        <v>52</v>
      </c>
      <c r="C13" t="s">
        <v>12</v>
      </c>
      <c r="D13" t="s">
        <v>53</v>
      </c>
      <c r="E13">
        <v>866787</v>
      </c>
      <c r="F13" s="1">
        <v>43708</v>
      </c>
      <c r="G13" s="1">
        <v>43877</v>
      </c>
      <c r="H13" s="1">
        <v>43960</v>
      </c>
      <c r="I13" s="2">
        <v>342896000</v>
      </c>
      <c r="J13" s="2">
        <v>405949000</v>
      </c>
      <c r="K13" s="2">
        <f>I13-J13</f>
        <v>-63053000</v>
      </c>
    </row>
    <row r="14" spans="1:11" hidden="1" outlineLevel="2" x14ac:dyDescent="0.25">
      <c r="A14" t="s">
        <v>54</v>
      </c>
      <c r="B14" t="s">
        <v>55</v>
      </c>
      <c r="C14" t="s">
        <v>12</v>
      </c>
      <c r="D14" t="s">
        <v>56</v>
      </c>
      <c r="E14">
        <v>764478</v>
      </c>
      <c r="F14" s="1">
        <v>43862</v>
      </c>
      <c r="G14" s="1">
        <v>43863</v>
      </c>
      <c r="H14" s="1">
        <v>43953</v>
      </c>
      <c r="I14" s="2">
        <v>159000000</v>
      </c>
      <c r="J14" s="2">
        <v>265000000</v>
      </c>
      <c r="K14" s="2">
        <f>I14-J14</f>
        <v>-106000000</v>
      </c>
    </row>
    <row r="15" spans="1:11" hidden="1" outlineLevel="2" x14ac:dyDescent="0.25">
      <c r="A15" t="s">
        <v>238</v>
      </c>
      <c r="B15" t="s">
        <v>239</v>
      </c>
      <c r="C15" t="s">
        <v>12</v>
      </c>
      <c r="D15" t="s">
        <v>216</v>
      </c>
      <c r="E15">
        <v>98246</v>
      </c>
      <c r="F15" s="1">
        <v>43861</v>
      </c>
      <c r="G15" s="1">
        <v>43862</v>
      </c>
      <c r="H15" s="1">
        <v>43951</v>
      </c>
      <c r="I15" s="2">
        <v>-64600000</v>
      </c>
      <c r="J15" s="2">
        <v>125200000</v>
      </c>
      <c r="K15" s="2">
        <f>I15-J15</f>
        <v>-189800000</v>
      </c>
    </row>
    <row r="16" spans="1:11" hidden="1" outlineLevel="2" x14ac:dyDescent="0.25">
      <c r="A16" t="s">
        <v>66</v>
      </c>
      <c r="B16" t="s">
        <v>67</v>
      </c>
      <c r="C16" t="s">
        <v>12</v>
      </c>
      <c r="D16" t="s">
        <v>53</v>
      </c>
      <c r="E16">
        <v>1170010</v>
      </c>
      <c r="F16" s="1">
        <v>43890</v>
      </c>
      <c r="G16" s="1">
        <v>43891</v>
      </c>
      <c r="H16" s="1">
        <v>43982</v>
      </c>
      <c r="I16" s="2">
        <v>4978000</v>
      </c>
      <c r="J16" s="2">
        <v>266744000</v>
      </c>
      <c r="K16" s="2">
        <f>I16-J16</f>
        <v>-261766000</v>
      </c>
    </row>
    <row r="17" spans="1:11" hidden="1" outlineLevel="2" x14ac:dyDescent="0.25">
      <c r="A17" t="s">
        <v>135</v>
      </c>
      <c r="B17" t="s">
        <v>136</v>
      </c>
      <c r="C17" t="s">
        <v>12</v>
      </c>
      <c r="D17" t="s">
        <v>137</v>
      </c>
      <c r="E17">
        <v>354950</v>
      </c>
      <c r="F17" s="1">
        <v>43499</v>
      </c>
      <c r="G17" s="1">
        <v>43864</v>
      </c>
      <c r="H17" s="1">
        <v>43954</v>
      </c>
      <c r="I17" s="2">
        <v>2245000000</v>
      </c>
      <c r="J17" s="2">
        <v>2513000000</v>
      </c>
      <c r="K17" s="2">
        <f>I17-J17</f>
        <v>-268000000</v>
      </c>
    </row>
    <row r="18" spans="1:11" hidden="1" outlineLevel="2" x14ac:dyDescent="0.25">
      <c r="A18" t="s">
        <v>245</v>
      </c>
      <c r="B18" t="s">
        <v>246</v>
      </c>
      <c r="C18" t="s">
        <v>12</v>
      </c>
      <c r="D18" t="s">
        <v>53</v>
      </c>
      <c r="E18">
        <v>1403568</v>
      </c>
      <c r="F18" s="1">
        <v>43862</v>
      </c>
      <c r="G18" s="1">
        <v>43863</v>
      </c>
      <c r="H18" s="1">
        <v>43953</v>
      </c>
      <c r="I18" s="2">
        <v>-78509000</v>
      </c>
      <c r="J18" s="2">
        <v>192221000</v>
      </c>
      <c r="K18" s="2">
        <f>I18-J18</f>
        <v>-270730000</v>
      </c>
    </row>
    <row r="19" spans="1:11" hidden="1" outlineLevel="2" x14ac:dyDescent="0.25">
      <c r="A19" t="s">
        <v>171</v>
      </c>
      <c r="B19" t="s">
        <v>172</v>
      </c>
      <c r="C19" t="s">
        <v>12</v>
      </c>
      <c r="D19" t="s">
        <v>121</v>
      </c>
      <c r="E19">
        <v>701985</v>
      </c>
      <c r="F19" s="1">
        <v>43862</v>
      </c>
      <c r="G19" s="1">
        <v>43863</v>
      </c>
      <c r="H19" s="1">
        <v>43953</v>
      </c>
      <c r="I19" s="2">
        <v>-297000000</v>
      </c>
      <c r="J19" s="2">
        <v>40000000</v>
      </c>
      <c r="K19" s="2">
        <f>I19-J19</f>
        <v>-337000000</v>
      </c>
    </row>
    <row r="20" spans="1:11" hidden="1" outlineLevel="2" x14ac:dyDescent="0.25">
      <c r="A20" t="s">
        <v>232</v>
      </c>
      <c r="B20" t="s">
        <v>233</v>
      </c>
      <c r="C20" t="s">
        <v>12</v>
      </c>
      <c r="D20" t="s">
        <v>105</v>
      </c>
      <c r="E20">
        <v>27419</v>
      </c>
      <c r="F20" s="1">
        <v>43862</v>
      </c>
      <c r="G20" s="1">
        <v>43863</v>
      </c>
      <c r="H20" s="1">
        <v>43953</v>
      </c>
      <c r="I20" s="2">
        <v>284000000</v>
      </c>
      <c r="J20" s="2">
        <v>795000000</v>
      </c>
      <c r="K20" s="2">
        <f>I20-J20</f>
        <v>-511000000</v>
      </c>
    </row>
    <row r="21" spans="1:11" hidden="1" outlineLevel="2" x14ac:dyDescent="0.25">
      <c r="A21" t="s">
        <v>195</v>
      </c>
      <c r="B21" t="s">
        <v>196</v>
      </c>
      <c r="C21" t="s">
        <v>12</v>
      </c>
      <c r="D21" t="s">
        <v>197</v>
      </c>
      <c r="E21">
        <v>72333</v>
      </c>
      <c r="F21" s="1">
        <v>43862</v>
      </c>
      <c r="G21" s="1">
        <v>43863</v>
      </c>
      <c r="H21" s="1">
        <v>43953</v>
      </c>
      <c r="I21" s="2">
        <v>-521000000</v>
      </c>
      <c r="J21" s="2">
        <v>37000000</v>
      </c>
      <c r="K21" s="2">
        <f>I21-J21</f>
        <v>-558000000</v>
      </c>
    </row>
    <row r="22" spans="1:11" hidden="1" outlineLevel="2" x14ac:dyDescent="0.25">
      <c r="A22" t="s">
        <v>169</v>
      </c>
      <c r="B22" t="s">
        <v>170</v>
      </c>
      <c r="C22" t="s">
        <v>12</v>
      </c>
      <c r="D22" t="s">
        <v>105</v>
      </c>
      <c r="E22">
        <v>885639</v>
      </c>
      <c r="F22" s="1">
        <v>43862</v>
      </c>
      <c r="G22" s="1">
        <v>43863</v>
      </c>
      <c r="H22" s="1">
        <v>43953</v>
      </c>
      <c r="I22" s="2">
        <v>-541000000</v>
      </c>
      <c r="J22" s="2">
        <v>62000000</v>
      </c>
      <c r="K22" s="2">
        <f>I22-J22</f>
        <v>-603000000</v>
      </c>
    </row>
    <row r="23" spans="1:11" hidden="1" outlineLevel="2" x14ac:dyDescent="0.25">
      <c r="A23" t="s">
        <v>96</v>
      </c>
      <c r="B23" t="s">
        <v>97</v>
      </c>
      <c r="C23" t="s">
        <v>12</v>
      </c>
      <c r="D23" t="s">
        <v>13</v>
      </c>
      <c r="E23">
        <v>940944</v>
      </c>
      <c r="F23" s="1">
        <v>43611</v>
      </c>
      <c r="G23" s="1">
        <v>43885</v>
      </c>
      <c r="H23" s="1">
        <v>43982</v>
      </c>
      <c r="I23" s="2">
        <v>-480000000</v>
      </c>
      <c r="J23" s="2">
        <v>208000000</v>
      </c>
      <c r="K23" s="2">
        <f>I23-J23</f>
        <v>-688000000</v>
      </c>
    </row>
    <row r="24" spans="1:11" hidden="1" outlineLevel="2" x14ac:dyDescent="0.25">
      <c r="A24" t="s">
        <v>220</v>
      </c>
      <c r="B24" t="s">
        <v>221</v>
      </c>
      <c r="C24" t="s">
        <v>12</v>
      </c>
      <c r="D24" t="s">
        <v>121</v>
      </c>
      <c r="E24">
        <v>745732</v>
      </c>
      <c r="F24" s="1">
        <v>43862</v>
      </c>
      <c r="G24" s="1">
        <v>43863</v>
      </c>
      <c r="H24" s="1">
        <v>43953</v>
      </c>
      <c r="I24" s="2">
        <v>-305842000</v>
      </c>
      <c r="J24" s="2">
        <v>421142000</v>
      </c>
      <c r="K24" s="2">
        <f>I24-J24</f>
        <v>-726984000</v>
      </c>
    </row>
    <row r="25" spans="1:11" hidden="1" outlineLevel="2" x14ac:dyDescent="0.25">
      <c r="A25" t="s">
        <v>119</v>
      </c>
      <c r="B25" t="s">
        <v>120</v>
      </c>
      <c r="C25" t="s">
        <v>12</v>
      </c>
      <c r="D25" t="s">
        <v>121</v>
      </c>
      <c r="E25">
        <v>39911</v>
      </c>
      <c r="F25" s="1">
        <v>43860</v>
      </c>
      <c r="G25" s="1">
        <v>43863</v>
      </c>
      <c r="H25" s="1">
        <v>43953</v>
      </c>
      <c r="I25" s="2">
        <v>-932000000</v>
      </c>
      <c r="J25" s="2">
        <v>227000000</v>
      </c>
      <c r="K25" s="2">
        <f>I25-J25</f>
        <v>-1159000000</v>
      </c>
    </row>
    <row r="26" spans="1:11" hidden="1" outlineLevel="2" x14ac:dyDescent="0.25">
      <c r="A26" t="s">
        <v>214</v>
      </c>
      <c r="B26" t="s">
        <v>215</v>
      </c>
      <c r="C26" t="s">
        <v>12</v>
      </c>
      <c r="D26" t="s">
        <v>216</v>
      </c>
      <c r="E26">
        <v>78239</v>
      </c>
      <c r="F26" s="1">
        <v>43863</v>
      </c>
      <c r="G26" s="1">
        <v>43864</v>
      </c>
      <c r="H26" s="1">
        <v>43954</v>
      </c>
      <c r="I26" s="2">
        <v>-1096800000</v>
      </c>
      <c r="J26" s="2">
        <v>82000000</v>
      </c>
      <c r="K26" s="2">
        <f>I26-J26</f>
        <v>-1178800000</v>
      </c>
    </row>
    <row r="27" spans="1:11" hidden="1" outlineLevel="2" x14ac:dyDescent="0.25">
      <c r="A27" t="s">
        <v>240</v>
      </c>
      <c r="B27" t="s">
        <v>241</v>
      </c>
      <c r="C27" t="s">
        <v>12</v>
      </c>
      <c r="D27" t="s">
        <v>121</v>
      </c>
      <c r="E27">
        <v>109198</v>
      </c>
      <c r="F27" s="1">
        <v>43862</v>
      </c>
      <c r="G27" s="1">
        <v>43863</v>
      </c>
      <c r="H27" s="1">
        <v>43953</v>
      </c>
      <c r="I27" s="2">
        <v>-887489000</v>
      </c>
      <c r="J27" s="2">
        <v>700178000</v>
      </c>
      <c r="K27" s="2">
        <f>I27-J27</f>
        <v>-1587667000</v>
      </c>
    </row>
    <row r="28" spans="1:11" hidden="1" outlineLevel="2" x14ac:dyDescent="0.25">
      <c r="A28" t="s">
        <v>277</v>
      </c>
      <c r="B28" t="s">
        <v>278</v>
      </c>
      <c r="C28" t="s">
        <v>12</v>
      </c>
      <c r="D28" t="s">
        <v>279</v>
      </c>
      <c r="E28">
        <v>1300514</v>
      </c>
      <c r="F28" s="1">
        <v>43830</v>
      </c>
      <c r="G28" s="1">
        <v>43922</v>
      </c>
      <c r="H28" s="1">
        <v>44012</v>
      </c>
      <c r="I28" s="2">
        <v>-820000000</v>
      </c>
      <c r="J28" s="2">
        <v>954000000</v>
      </c>
      <c r="K28" s="2">
        <f>I28-J28</f>
        <v>-1774000000</v>
      </c>
    </row>
    <row r="29" spans="1:11" hidden="1" outlineLevel="2" x14ac:dyDescent="0.25">
      <c r="A29" t="s">
        <v>68</v>
      </c>
      <c r="B29" t="s">
        <v>69</v>
      </c>
      <c r="C29" t="s">
        <v>12</v>
      </c>
      <c r="D29" t="s">
        <v>70</v>
      </c>
      <c r="E29">
        <v>815097</v>
      </c>
      <c r="F29" s="1">
        <v>43799</v>
      </c>
      <c r="G29" s="1">
        <v>43891</v>
      </c>
      <c r="H29" s="1">
        <v>43982</v>
      </c>
      <c r="I29" s="2">
        <v>-4374000000</v>
      </c>
      <c r="J29" s="2">
        <v>451000000</v>
      </c>
      <c r="K29" s="2">
        <f>I29-J29</f>
        <v>-4825000000</v>
      </c>
    </row>
    <row r="30" spans="1:11" outlineLevel="1" collapsed="1" x14ac:dyDescent="0.25">
      <c r="C30" s="3" t="s">
        <v>286</v>
      </c>
      <c r="F30" s="1"/>
      <c r="G30" s="1"/>
      <c r="H30" s="1"/>
      <c r="I30" s="2">
        <f>SUBTOTAL(9,I6:I29)</f>
        <v>-4107626000</v>
      </c>
      <c r="J30" s="2">
        <f>SUBTOTAL(9,J6:J29)</f>
        <v>10266219000</v>
      </c>
      <c r="K30" s="2">
        <f>SUBTOTAL(9,K6:K29)</f>
        <v>-14373845000</v>
      </c>
    </row>
    <row r="31" spans="1:11" hidden="1" outlineLevel="2" x14ac:dyDescent="0.25">
      <c r="A31" t="s">
        <v>163</v>
      </c>
      <c r="B31" t="s">
        <v>164</v>
      </c>
      <c r="C31" t="s">
        <v>64</v>
      </c>
      <c r="D31" t="s">
        <v>165</v>
      </c>
      <c r="E31">
        <v>55785</v>
      </c>
      <c r="F31" s="1">
        <v>43830</v>
      </c>
      <c r="G31" s="1">
        <v>43922</v>
      </c>
      <c r="H31" s="1">
        <v>44012</v>
      </c>
      <c r="I31" s="2">
        <v>681000000</v>
      </c>
      <c r="J31" s="2">
        <v>485000000</v>
      </c>
      <c r="K31" s="2">
        <f>I31-J31</f>
        <v>196000000</v>
      </c>
    </row>
    <row r="32" spans="1:11" hidden="1" outlineLevel="2" x14ac:dyDescent="0.25">
      <c r="A32" t="s">
        <v>157</v>
      </c>
      <c r="B32" t="s">
        <v>158</v>
      </c>
      <c r="C32" t="s">
        <v>64</v>
      </c>
      <c r="D32" t="s">
        <v>65</v>
      </c>
      <c r="E32">
        <v>91419</v>
      </c>
      <c r="F32" s="1">
        <v>43951</v>
      </c>
      <c r="G32" s="1">
        <v>43862</v>
      </c>
      <c r="H32" s="1">
        <v>43951</v>
      </c>
      <c r="I32" s="2">
        <v>226300000</v>
      </c>
      <c r="J32" s="2">
        <v>71500000</v>
      </c>
      <c r="K32" s="2">
        <f>I32-J32</f>
        <v>154800000</v>
      </c>
    </row>
    <row r="33" spans="1:11" hidden="1" outlineLevel="2" x14ac:dyDescent="0.25">
      <c r="A33" t="s">
        <v>256</v>
      </c>
      <c r="B33" t="s">
        <v>257</v>
      </c>
      <c r="C33" t="s">
        <v>64</v>
      </c>
      <c r="D33" t="s">
        <v>90</v>
      </c>
      <c r="E33">
        <v>104169</v>
      </c>
      <c r="F33" s="1">
        <v>43861</v>
      </c>
      <c r="G33" s="1">
        <v>43862</v>
      </c>
      <c r="H33" s="1">
        <v>43951</v>
      </c>
      <c r="I33" s="2">
        <v>3990000000</v>
      </c>
      <c r="J33" s="2">
        <v>3842000000</v>
      </c>
      <c r="K33" s="2">
        <f>I33-J33</f>
        <v>148000000</v>
      </c>
    </row>
    <row r="34" spans="1:11" hidden="1" outlineLevel="2" x14ac:dyDescent="0.25">
      <c r="A34" t="s">
        <v>62</v>
      </c>
      <c r="B34" t="s">
        <v>63</v>
      </c>
      <c r="C34" t="s">
        <v>64</v>
      </c>
      <c r="D34" t="s">
        <v>65</v>
      </c>
      <c r="E34">
        <v>16732</v>
      </c>
      <c r="F34" s="1">
        <v>43674</v>
      </c>
      <c r="G34" s="1">
        <v>43857</v>
      </c>
      <c r="H34" s="1">
        <v>43947</v>
      </c>
      <c r="I34" s="2">
        <v>168000000</v>
      </c>
      <c r="J34" s="2">
        <v>84000000</v>
      </c>
      <c r="K34" s="2">
        <f>I34-J34</f>
        <v>84000000</v>
      </c>
    </row>
    <row r="35" spans="1:11" hidden="1" outlineLevel="2" x14ac:dyDescent="0.25">
      <c r="A35" t="s">
        <v>77</v>
      </c>
      <c r="B35" t="s">
        <v>78</v>
      </c>
      <c r="C35" t="s">
        <v>64</v>
      </c>
      <c r="D35" t="s">
        <v>65</v>
      </c>
      <c r="E35">
        <v>23217</v>
      </c>
      <c r="F35" s="1">
        <v>43611</v>
      </c>
      <c r="G35" s="1">
        <v>43885</v>
      </c>
      <c r="H35" s="1">
        <v>43982</v>
      </c>
      <c r="I35" s="2">
        <v>201400000</v>
      </c>
      <c r="J35" s="2">
        <v>126500000</v>
      </c>
      <c r="K35" s="2">
        <f>I35-J35</f>
        <v>74900000</v>
      </c>
    </row>
    <row r="36" spans="1:11" hidden="1" outlineLevel="2" x14ac:dyDescent="0.25">
      <c r="A36" t="s">
        <v>79</v>
      </c>
      <c r="B36" t="s">
        <v>80</v>
      </c>
      <c r="C36" t="s">
        <v>64</v>
      </c>
      <c r="D36" t="s">
        <v>81</v>
      </c>
      <c r="E36">
        <v>16918</v>
      </c>
      <c r="F36" s="1">
        <v>43890</v>
      </c>
      <c r="G36" s="1">
        <v>43891</v>
      </c>
      <c r="H36" s="1">
        <v>43982</v>
      </c>
      <c r="I36" s="2">
        <v>-177900000</v>
      </c>
      <c r="J36" s="2">
        <v>-245400000</v>
      </c>
      <c r="K36" s="2">
        <f>I36-J36</f>
        <v>67500000</v>
      </c>
    </row>
    <row r="37" spans="1:11" hidden="1" outlineLevel="2" x14ac:dyDescent="0.25">
      <c r="A37" t="s">
        <v>122</v>
      </c>
      <c r="B37" t="s">
        <v>123</v>
      </c>
      <c r="C37" t="s">
        <v>64</v>
      </c>
      <c r="D37" t="s">
        <v>65</v>
      </c>
      <c r="E37">
        <v>40704</v>
      </c>
      <c r="F37" s="1">
        <v>43611</v>
      </c>
      <c r="G37" s="1">
        <v>43885</v>
      </c>
      <c r="H37" s="1">
        <v>43982</v>
      </c>
      <c r="I37" s="2">
        <v>625700000</v>
      </c>
      <c r="J37" s="2">
        <v>570200000</v>
      </c>
      <c r="K37" s="2">
        <f>I37-J37</f>
        <v>55500000</v>
      </c>
    </row>
    <row r="38" spans="1:11" hidden="1" outlineLevel="2" x14ac:dyDescent="0.25">
      <c r="A38" t="s">
        <v>181</v>
      </c>
      <c r="B38" t="s">
        <v>182</v>
      </c>
      <c r="C38" t="s">
        <v>64</v>
      </c>
      <c r="D38" t="s">
        <v>65</v>
      </c>
      <c r="E38">
        <v>63754</v>
      </c>
      <c r="F38" s="1">
        <v>43799</v>
      </c>
      <c r="G38" s="1">
        <v>43891</v>
      </c>
      <c r="H38" s="1">
        <v>43982</v>
      </c>
      <c r="I38" s="2">
        <v>195900000</v>
      </c>
      <c r="J38" s="2">
        <v>149400000</v>
      </c>
      <c r="K38" s="2">
        <f>I38-J38</f>
        <v>46500000</v>
      </c>
    </row>
    <row r="39" spans="1:11" hidden="1" outlineLevel="2" x14ac:dyDescent="0.25">
      <c r="A39" t="s">
        <v>130</v>
      </c>
      <c r="B39" t="s">
        <v>131</v>
      </c>
      <c r="C39" t="s">
        <v>64</v>
      </c>
      <c r="D39" t="s">
        <v>65</v>
      </c>
      <c r="E39">
        <v>47111</v>
      </c>
      <c r="F39" s="1">
        <v>43830</v>
      </c>
      <c r="G39" s="1">
        <v>43920</v>
      </c>
      <c r="H39" s="1">
        <v>44010</v>
      </c>
      <c r="I39" s="2">
        <v>268901000</v>
      </c>
      <c r="J39" s="2">
        <v>312840000</v>
      </c>
      <c r="K39" s="2">
        <f>I39-J39</f>
        <v>-43939000</v>
      </c>
    </row>
    <row r="40" spans="1:11" hidden="1" outlineLevel="2" x14ac:dyDescent="0.25">
      <c r="A40" t="s">
        <v>141</v>
      </c>
      <c r="B40" t="s">
        <v>142</v>
      </c>
      <c r="C40" t="s">
        <v>64</v>
      </c>
      <c r="D40" t="s">
        <v>65</v>
      </c>
      <c r="E40">
        <v>48465</v>
      </c>
      <c r="F40" s="1">
        <v>43765</v>
      </c>
      <c r="G40" s="1">
        <v>43857</v>
      </c>
      <c r="H40" s="1">
        <v>43947</v>
      </c>
      <c r="I40" s="2">
        <v>227734000</v>
      </c>
      <c r="J40" s="2">
        <v>282429000</v>
      </c>
      <c r="K40" s="2">
        <f>I40-J40</f>
        <v>-54695000</v>
      </c>
    </row>
    <row r="41" spans="1:11" hidden="1" outlineLevel="2" x14ac:dyDescent="0.25">
      <c r="A41" t="s">
        <v>88</v>
      </c>
      <c r="B41" t="s">
        <v>89</v>
      </c>
      <c r="C41" t="s">
        <v>64</v>
      </c>
      <c r="D41" t="s">
        <v>90</v>
      </c>
      <c r="E41">
        <v>909832</v>
      </c>
      <c r="F41" s="1">
        <v>43709</v>
      </c>
      <c r="G41" s="1">
        <v>43878</v>
      </c>
      <c r="H41" s="1">
        <v>43961</v>
      </c>
      <c r="I41" s="2">
        <v>838000000</v>
      </c>
      <c r="J41" s="2">
        <v>906000000</v>
      </c>
      <c r="K41" s="2">
        <f>I41-J41</f>
        <v>-68000000</v>
      </c>
    </row>
    <row r="42" spans="1:11" hidden="1" outlineLevel="2" x14ac:dyDescent="0.25">
      <c r="A42" t="s">
        <v>205</v>
      </c>
      <c r="B42" t="s">
        <v>206</v>
      </c>
      <c r="C42" t="s">
        <v>64</v>
      </c>
      <c r="D42" t="s">
        <v>76</v>
      </c>
      <c r="E42">
        <v>77476</v>
      </c>
      <c r="F42" s="1">
        <v>43827</v>
      </c>
      <c r="G42" s="1">
        <v>43912</v>
      </c>
      <c r="H42" s="1">
        <v>43995</v>
      </c>
      <c r="I42" s="2">
        <v>1646000000</v>
      </c>
      <c r="J42" s="2">
        <v>2035000000</v>
      </c>
      <c r="K42" s="2">
        <f>I42-J42</f>
        <v>-389000000</v>
      </c>
    </row>
    <row r="43" spans="1:11" hidden="1" outlineLevel="2" x14ac:dyDescent="0.25">
      <c r="A43" t="s">
        <v>74</v>
      </c>
      <c r="B43" t="s">
        <v>75</v>
      </c>
      <c r="C43" t="s">
        <v>64</v>
      </c>
      <c r="D43" t="s">
        <v>76</v>
      </c>
      <c r="E43">
        <v>21344</v>
      </c>
      <c r="F43" s="1">
        <v>43830</v>
      </c>
      <c r="G43" s="1">
        <v>43918</v>
      </c>
      <c r="H43" s="1">
        <v>44008</v>
      </c>
      <c r="I43" s="2">
        <v>1779000000</v>
      </c>
      <c r="J43" s="2">
        <v>2607000000</v>
      </c>
      <c r="K43" s="2">
        <f>I43-J43</f>
        <v>-828000000</v>
      </c>
    </row>
    <row r="44" spans="1:11" hidden="1" outlineLevel="2" x14ac:dyDescent="0.25">
      <c r="A44" t="s">
        <v>258</v>
      </c>
      <c r="B44" t="s">
        <v>259</v>
      </c>
      <c r="C44" t="s">
        <v>64</v>
      </c>
      <c r="D44" t="s">
        <v>260</v>
      </c>
      <c r="E44">
        <v>1618921</v>
      </c>
      <c r="F44" s="1">
        <v>43708</v>
      </c>
      <c r="G44" s="1">
        <v>43891</v>
      </c>
      <c r="H44" s="1">
        <v>43982</v>
      </c>
      <c r="I44" s="2">
        <v>-1708000000</v>
      </c>
      <c r="J44" s="2">
        <v>1025000000</v>
      </c>
      <c r="K44" s="2">
        <f>I44-J44</f>
        <v>-2733000000</v>
      </c>
    </row>
    <row r="45" spans="1:11" outlineLevel="1" collapsed="1" x14ac:dyDescent="0.25">
      <c r="C45" s="3" t="s">
        <v>287</v>
      </c>
      <c r="F45" s="1"/>
      <c r="G45" s="1"/>
      <c r="H45" s="1"/>
      <c r="I45" s="2">
        <f>SUBTOTAL(9,I31:I44)</f>
        <v>8962035000</v>
      </c>
      <c r="J45" s="2">
        <f>SUBTOTAL(9,J31:J44)</f>
        <v>12251469000</v>
      </c>
      <c r="K45" s="2">
        <f>SUBTOTAL(9,K31:K44)</f>
        <v>-3289434000</v>
      </c>
    </row>
    <row r="46" spans="1:11" hidden="1" outlineLevel="2" x14ac:dyDescent="0.25">
      <c r="A46" t="s">
        <v>268</v>
      </c>
      <c r="B46" t="s">
        <v>269</v>
      </c>
      <c r="C46" t="s">
        <v>128</v>
      </c>
      <c r="D46" t="s">
        <v>129</v>
      </c>
      <c r="E46">
        <v>1701605</v>
      </c>
      <c r="F46" s="1">
        <v>43830</v>
      </c>
      <c r="G46" s="1">
        <v>43922</v>
      </c>
      <c r="H46" s="1">
        <v>44012</v>
      </c>
      <c r="I46" s="2">
        <v>-201000000</v>
      </c>
      <c r="J46" s="2">
        <v>-9000000</v>
      </c>
      <c r="K46" s="2">
        <f>I46-J46</f>
        <v>-192000000</v>
      </c>
    </row>
    <row r="47" spans="1:11" hidden="1" outlineLevel="2" x14ac:dyDescent="0.25">
      <c r="A47" t="s">
        <v>166</v>
      </c>
      <c r="B47" t="s">
        <v>167</v>
      </c>
      <c r="C47" t="s">
        <v>128</v>
      </c>
      <c r="D47" t="s">
        <v>168</v>
      </c>
      <c r="E47">
        <v>1506307</v>
      </c>
      <c r="F47" s="1">
        <v>43830</v>
      </c>
      <c r="G47" s="1">
        <v>43922</v>
      </c>
      <c r="H47" s="1">
        <v>44012</v>
      </c>
      <c r="I47" s="2">
        <v>-637000000</v>
      </c>
      <c r="J47" s="2">
        <v>518000000</v>
      </c>
      <c r="K47" s="2">
        <f>I47-J47</f>
        <v>-1155000000</v>
      </c>
    </row>
    <row r="48" spans="1:11" hidden="1" outlineLevel="2" x14ac:dyDescent="0.25">
      <c r="A48" t="s">
        <v>126</v>
      </c>
      <c r="B48" t="s">
        <v>127</v>
      </c>
      <c r="C48" t="s">
        <v>128</v>
      </c>
      <c r="D48" t="s">
        <v>129</v>
      </c>
      <c r="E48">
        <v>45012</v>
      </c>
      <c r="F48" s="1">
        <v>43830</v>
      </c>
      <c r="G48" s="1">
        <v>43922</v>
      </c>
      <c r="H48" s="1">
        <v>44012</v>
      </c>
      <c r="I48" s="2">
        <v>-1676000000</v>
      </c>
      <c r="J48" s="2">
        <v>75000000</v>
      </c>
      <c r="K48" s="2">
        <f>I48-J48</f>
        <v>-1751000000</v>
      </c>
    </row>
    <row r="49" spans="1:11" outlineLevel="1" collapsed="1" x14ac:dyDescent="0.25">
      <c r="C49" s="3" t="s">
        <v>288</v>
      </c>
      <c r="F49" s="1"/>
      <c r="G49" s="1"/>
      <c r="H49" s="1"/>
      <c r="I49" s="2">
        <f>SUBTOTAL(9,I46:I48)</f>
        <v>-2514000000</v>
      </c>
      <c r="J49" s="2">
        <f>SUBTOTAL(9,J46:J48)</f>
        <v>584000000</v>
      </c>
      <c r="K49" s="2">
        <f>SUBTOTAL(9,K46:K48)</f>
        <v>-3098000000</v>
      </c>
    </row>
    <row r="50" spans="1:11" hidden="1" outlineLevel="2" x14ac:dyDescent="0.25">
      <c r="A50" t="s">
        <v>303</v>
      </c>
      <c r="B50" t="s">
        <v>304</v>
      </c>
      <c r="C50" t="s">
        <v>38</v>
      </c>
      <c r="D50" t="s">
        <v>244</v>
      </c>
      <c r="E50">
        <v>20286</v>
      </c>
      <c r="F50" s="1">
        <v>43830</v>
      </c>
      <c r="G50" s="1">
        <v>43922</v>
      </c>
      <c r="H50" s="1">
        <v>44012</v>
      </c>
      <c r="I50" s="2">
        <v>909000000</v>
      </c>
      <c r="J50" s="2">
        <v>428000000</v>
      </c>
      <c r="K50" s="2">
        <f>I50-J50</f>
        <v>481000000</v>
      </c>
    </row>
    <row r="51" spans="1:11" hidden="1" outlineLevel="2" x14ac:dyDescent="0.25">
      <c r="A51" t="s">
        <v>312</v>
      </c>
      <c r="B51" t="s">
        <v>313</v>
      </c>
      <c r="C51" t="s">
        <v>38</v>
      </c>
      <c r="D51" t="s">
        <v>309</v>
      </c>
      <c r="E51">
        <v>93751</v>
      </c>
      <c r="F51" s="1">
        <v>43830</v>
      </c>
      <c r="G51" s="1">
        <v>43922</v>
      </c>
      <c r="H51" s="1">
        <v>44012</v>
      </c>
      <c r="I51" s="2">
        <v>694000000</v>
      </c>
      <c r="J51" s="2">
        <v>587000000</v>
      </c>
      <c r="K51" s="2">
        <f>I51-J51</f>
        <v>107000000</v>
      </c>
    </row>
    <row r="52" spans="1:11" hidden="1" outlineLevel="2" x14ac:dyDescent="0.25">
      <c r="A52" t="s">
        <v>307</v>
      </c>
      <c r="B52" t="s">
        <v>308</v>
      </c>
      <c r="C52" t="s">
        <v>38</v>
      </c>
      <c r="D52" t="s">
        <v>309</v>
      </c>
      <c r="E52">
        <v>38777</v>
      </c>
      <c r="F52" s="1">
        <v>43738</v>
      </c>
      <c r="G52" s="1">
        <v>43922</v>
      </c>
      <c r="H52" s="1">
        <v>44012</v>
      </c>
      <c r="I52" s="2">
        <v>290400000</v>
      </c>
      <c r="J52" s="2">
        <v>245900000</v>
      </c>
      <c r="K52" s="2">
        <f>I52-J52</f>
        <v>44500000</v>
      </c>
    </row>
    <row r="53" spans="1:11" hidden="1" outlineLevel="2" x14ac:dyDescent="0.25">
      <c r="A53" t="s">
        <v>280</v>
      </c>
      <c r="B53" t="s">
        <v>281</v>
      </c>
      <c r="C53" t="s">
        <v>38</v>
      </c>
      <c r="D53" t="s">
        <v>282</v>
      </c>
      <c r="E53">
        <v>1278021</v>
      </c>
      <c r="F53" s="1">
        <v>43830</v>
      </c>
      <c r="G53" s="1">
        <v>43922</v>
      </c>
      <c r="H53" s="1">
        <v>44012</v>
      </c>
      <c r="I53" s="2">
        <v>83854000</v>
      </c>
      <c r="J53" s="2">
        <v>48105000</v>
      </c>
      <c r="K53" s="2">
        <f>I53-J53</f>
        <v>35749000</v>
      </c>
    </row>
    <row r="54" spans="1:11" hidden="1" outlineLevel="2" x14ac:dyDescent="0.25">
      <c r="A54" t="s">
        <v>242</v>
      </c>
      <c r="B54" t="s">
        <v>243</v>
      </c>
      <c r="C54" t="s">
        <v>38</v>
      </c>
      <c r="D54" t="s">
        <v>244</v>
      </c>
      <c r="E54">
        <v>86312</v>
      </c>
      <c r="F54" s="1">
        <v>43830</v>
      </c>
      <c r="G54" s="1">
        <v>43922</v>
      </c>
      <c r="H54" s="1">
        <v>44012</v>
      </c>
      <c r="I54" s="2">
        <v>-40000000</v>
      </c>
      <c r="J54" s="2">
        <v>557000000</v>
      </c>
      <c r="K54" s="2">
        <f>I54-J54</f>
        <v>-597000000</v>
      </c>
    </row>
    <row r="55" spans="1:11" hidden="1" outlineLevel="2" x14ac:dyDescent="0.25">
      <c r="A55" t="s">
        <v>228</v>
      </c>
      <c r="B55" t="s">
        <v>229</v>
      </c>
      <c r="C55" t="s">
        <v>38</v>
      </c>
      <c r="D55" t="s">
        <v>39</v>
      </c>
      <c r="E55">
        <v>1601712</v>
      </c>
      <c r="F55" s="1">
        <v>43830</v>
      </c>
      <c r="G55" s="1">
        <v>43922</v>
      </c>
      <c r="H55" s="1">
        <v>44012</v>
      </c>
      <c r="I55" s="2">
        <v>48000000</v>
      </c>
      <c r="J55" s="2">
        <v>853000000</v>
      </c>
      <c r="K55" s="2">
        <f>I55-J55</f>
        <v>-805000000</v>
      </c>
    </row>
    <row r="56" spans="1:11" hidden="1" outlineLevel="2" x14ac:dyDescent="0.25">
      <c r="A56" t="s">
        <v>305</v>
      </c>
      <c r="B56" t="s">
        <v>306</v>
      </c>
      <c r="C56" t="s">
        <v>38</v>
      </c>
      <c r="D56" t="s">
        <v>39</v>
      </c>
      <c r="E56">
        <v>1393612</v>
      </c>
      <c r="F56" s="1">
        <v>43830</v>
      </c>
      <c r="G56" s="1">
        <v>43922</v>
      </c>
      <c r="H56" s="1">
        <v>44012</v>
      </c>
      <c r="I56" s="2">
        <v>-368000000</v>
      </c>
      <c r="J56" s="2">
        <v>753000000</v>
      </c>
      <c r="K56" s="2">
        <f>I56-J56</f>
        <v>-1121000000</v>
      </c>
    </row>
    <row r="57" spans="1:11" hidden="1" outlineLevel="2" x14ac:dyDescent="0.25">
      <c r="A57" t="s">
        <v>36</v>
      </c>
      <c r="B57" t="s">
        <v>37</v>
      </c>
      <c r="C57" t="s">
        <v>38</v>
      </c>
      <c r="D57" t="s">
        <v>39</v>
      </c>
      <c r="E57">
        <v>4962</v>
      </c>
      <c r="F57" s="1">
        <v>43830</v>
      </c>
      <c r="G57" s="1">
        <v>43922</v>
      </c>
      <c r="H57" s="1">
        <v>44012</v>
      </c>
      <c r="I57" s="2">
        <v>257000000</v>
      </c>
      <c r="J57" s="2">
        <v>1761000000</v>
      </c>
      <c r="K57" s="2">
        <f>I57-J57</f>
        <v>-1504000000</v>
      </c>
    </row>
    <row r="58" spans="1:11" outlineLevel="1" collapsed="1" x14ac:dyDescent="0.25">
      <c r="C58" s="3" t="s">
        <v>289</v>
      </c>
      <c r="F58" s="1"/>
      <c r="G58" s="1"/>
      <c r="H58" s="1"/>
      <c r="I58" s="2">
        <f>SUBTOTAL(9,I50:I57)</f>
        <v>1874254000</v>
      </c>
      <c r="J58" s="2">
        <f>SUBTOTAL(9,J50:J57)</f>
        <v>5233005000</v>
      </c>
      <c r="K58" s="2">
        <f>SUBTOTAL(9,K50:K57)</f>
        <v>-3358751000</v>
      </c>
    </row>
    <row r="59" spans="1:11" hidden="1" outlineLevel="2" x14ac:dyDescent="0.25">
      <c r="A59" t="s">
        <v>300</v>
      </c>
      <c r="B59" t="s">
        <v>301</v>
      </c>
      <c r="C59" t="s">
        <v>23</v>
      </c>
      <c r="D59" t="s">
        <v>302</v>
      </c>
      <c r="E59">
        <v>1071739</v>
      </c>
      <c r="F59" s="1">
        <v>43830</v>
      </c>
      <c r="G59" s="1">
        <v>43922</v>
      </c>
      <c r="H59" s="1">
        <v>44012</v>
      </c>
      <c r="I59" s="2">
        <v>1206000000</v>
      </c>
      <c r="J59" s="2">
        <v>495000000</v>
      </c>
      <c r="K59" s="2">
        <f>I59-J59</f>
        <v>711000000</v>
      </c>
    </row>
    <row r="60" spans="1:11" hidden="1" outlineLevel="2" x14ac:dyDescent="0.25">
      <c r="A60" t="s">
        <v>57</v>
      </c>
      <c r="B60" t="s">
        <v>58</v>
      </c>
      <c r="C60" t="s">
        <v>23</v>
      </c>
      <c r="D60" t="s">
        <v>59</v>
      </c>
      <c r="E60">
        <v>875045</v>
      </c>
      <c r="F60" s="1">
        <v>43830</v>
      </c>
      <c r="G60" s="1">
        <v>43922</v>
      </c>
      <c r="H60" s="1">
        <v>44012</v>
      </c>
      <c r="I60" s="2">
        <v>1542100000</v>
      </c>
      <c r="J60" s="2">
        <v>1494100000</v>
      </c>
      <c r="K60" s="2">
        <f>I60-J60</f>
        <v>48000000</v>
      </c>
    </row>
    <row r="61" spans="1:11" hidden="1" outlineLevel="2" x14ac:dyDescent="0.25">
      <c r="A61" t="s">
        <v>251</v>
      </c>
      <c r="B61" t="s">
        <v>252</v>
      </c>
      <c r="C61" t="s">
        <v>23</v>
      </c>
      <c r="D61" t="s">
        <v>24</v>
      </c>
      <c r="E61">
        <v>203527</v>
      </c>
      <c r="F61" s="1">
        <v>43735</v>
      </c>
      <c r="G61" s="1">
        <v>43834</v>
      </c>
      <c r="H61" s="1">
        <v>43924</v>
      </c>
      <c r="I61" s="2">
        <v>43200000</v>
      </c>
      <c r="J61" s="2">
        <v>29400000</v>
      </c>
      <c r="K61" s="2">
        <f>I61-J61</f>
        <v>13800000</v>
      </c>
    </row>
    <row r="62" spans="1:11" hidden="1" outlineLevel="2" x14ac:dyDescent="0.25">
      <c r="A62" t="s">
        <v>207</v>
      </c>
      <c r="B62" t="s">
        <v>208</v>
      </c>
      <c r="C62" t="s">
        <v>23</v>
      </c>
      <c r="D62" t="s">
        <v>24</v>
      </c>
      <c r="E62">
        <v>31791</v>
      </c>
      <c r="F62" s="1">
        <v>43828</v>
      </c>
      <c r="G62" s="1">
        <v>43829</v>
      </c>
      <c r="H62" s="1">
        <v>43926</v>
      </c>
      <c r="I62" s="2">
        <v>33665000</v>
      </c>
      <c r="J62" s="2">
        <v>35412000</v>
      </c>
      <c r="K62" s="2">
        <f>I62-J62</f>
        <v>-1747000</v>
      </c>
    </row>
    <row r="63" spans="1:11" hidden="1" outlineLevel="2" x14ac:dyDescent="0.25">
      <c r="A63" t="s">
        <v>217</v>
      </c>
      <c r="B63" t="s">
        <v>218</v>
      </c>
      <c r="C63" t="s">
        <v>23</v>
      </c>
      <c r="D63" t="s">
        <v>219</v>
      </c>
      <c r="E63">
        <v>1022079</v>
      </c>
      <c r="F63" s="1">
        <v>43830</v>
      </c>
      <c r="G63" s="1">
        <v>43922</v>
      </c>
      <c r="H63" s="1">
        <v>44012</v>
      </c>
      <c r="I63" s="2">
        <v>185000000</v>
      </c>
      <c r="J63" s="2">
        <v>226000000</v>
      </c>
      <c r="K63" s="2">
        <f>I63-J63</f>
        <v>-41000000</v>
      </c>
    </row>
    <row r="64" spans="1:11" hidden="1" outlineLevel="2" x14ac:dyDescent="0.25">
      <c r="A64" t="s">
        <v>21</v>
      </c>
      <c r="B64" t="s">
        <v>22</v>
      </c>
      <c r="C64" t="s">
        <v>23</v>
      </c>
      <c r="D64" t="s">
        <v>24</v>
      </c>
      <c r="E64">
        <v>1090872</v>
      </c>
      <c r="F64" s="1">
        <v>43769</v>
      </c>
      <c r="G64" s="1">
        <v>43862</v>
      </c>
      <c r="H64" s="1">
        <v>43951</v>
      </c>
      <c r="I64" s="2">
        <v>101000000</v>
      </c>
      <c r="J64" s="2">
        <v>182000000</v>
      </c>
      <c r="K64" s="2">
        <f>I64-J64</f>
        <v>-81000000</v>
      </c>
    </row>
    <row r="65" spans="1:11" hidden="1" outlineLevel="2" x14ac:dyDescent="0.25">
      <c r="A65" t="s">
        <v>154</v>
      </c>
      <c r="B65" t="s">
        <v>155</v>
      </c>
      <c r="C65" t="s">
        <v>23</v>
      </c>
      <c r="D65" t="s">
        <v>156</v>
      </c>
      <c r="E65">
        <v>1478242</v>
      </c>
      <c r="F65" s="1">
        <v>43830</v>
      </c>
      <c r="G65" s="1">
        <v>43922</v>
      </c>
      <c r="H65" s="1">
        <v>44012</v>
      </c>
      <c r="I65" s="2">
        <v>-23000000</v>
      </c>
      <c r="J65" s="2">
        <v>60000000</v>
      </c>
      <c r="K65" s="2">
        <f>I65-J65</f>
        <v>-83000000</v>
      </c>
    </row>
    <row r="66" spans="1:11" hidden="1" outlineLevel="2" x14ac:dyDescent="0.25">
      <c r="A66" t="s">
        <v>82</v>
      </c>
      <c r="B66" t="s">
        <v>83</v>
      </c>
      <c r="C66" t="s">
        <v>23</v>
      </c>
      <c r="D66" t="s">
        <v>84</v>
      </c>
      <c r="E66">
        <v>711404</v>
      </c>
      <c r="F66" s="1">
        <v>43769</v>
      </c>
      <c r="G66" s="1">
        <v>43862</v>
      </c>
      <c r="H66" s="1">
        <v>43951</v>
      </c>
      <c r="I66" s="2">
        <v>11500000</v>
      </c>
      <c r="J66" s="2">
        <v>122400000</v>
      </c>
      <c r="K66" s="2">
        <f>I66-J66</f>
        <v>-110900000</v>
      </c>
    </row>
    <row r="67" spans="1:11" hidden="1" outlineLevel="2" x14ac:dyDescent="0.25">
      <c r="A67" t="s">
        <v>94</v>
      </c>
      <c r="B67" t="s">
        <v>95</v>
      </c>
      <c r="C67" t="s">
        <v>23</v>
      </c>
      <c r="D67" t="s">
        <v>24</v>
      </c>
      <c r="E67">
        <v>313616</v>
      </c>
      <c r="F67" s="1">
        <v>43830</v>
      </c>
      <c r="G67" s="1">
        <v>43831</v>
      </c>
      <c r="H67" s="1">
        <v>43924</v>
      </c>
      <c r="I67" s="2">
        <v>595100000</v>
      </c>
      <c r="J67" s="2">
        <v>731300000</v>
      </c>
      <c r="K67" s="2">
        <f>I67-J67</f>
        <v>-136200000</v>
      </c>
    </row>
    <row r="68" spans="1:11" hidden="1" outlineLevel="2" x14ac:dyDescent="0.25">
      <c r="A68" t="s">
        <v>152</v>
      </c>
      <c r="B68" t="s">
        <v>153</v>
      </c>
      <c r="C68" t="s">
        <v>23</v>
      </c>
      <c r="D68" t="s">
        <v>24</v>
      </c>
      <c r="E68">
        <v>1035267</v>
      </c>
      <c r="F68" s="1">
        <v>43830</v>
      </c>
      <c r="G68" s="1">
        <v>43922</v>
      </c>
      <c r="H68" s="1">
        <v>44012</v>
      </c>
      <c r="I68" s="2">
        <v>68000000</v>
      </c>
      <c r="J68" s="2">
        <v>318300000</v>
      </c>
      <c r="K68" s="2">
        <f>I68-J68</f>
        <v>-250300000</v>
      </c>
    </row>
    <row r="69" spans="1:11" hidden="1" outlineLevel="2" x14ac:dyDescent="0.25">
      <c r="A69" t="s">
        <v>183</v>
      </c>
      <c r="B69" t="s">
        <v>184</v>
      </c>
      <c r="C69" t="s">
        <v>23</v>
      </c>
      <c r="D69" t="s">
        <v>24</v>
      </c>
      <c r="E69">
        <v>1613103</v>
      </c>
      <c r="F69" s="1">
        <v>43581</v>
      </c>
      <c r="G69" s="1">
        <v>43855</v>
      </c>
      <c r="H69" s="1">
        <v>43945</v>
      </c>
      <c r="I69" s="2">
        <v>646000000</v>
      </c>
      <c r="J69" s="2">
        <v>1172000000</v>
      </c>
      <c r="K69" s="2">
        <f>I69-J69</f>
        <v>-526000000</v>
      </c>
    </row>
    <row r="70" spans="1:11" hidden="1" outlineLevel="2" x14ac:dyDescent="0.25">
      <c r="A70" t="s">
        <v>159</v>
      </c>
      <c r="B70" t="s">
        <v>160</v>
      </c>
      <c r="C70" t="s">
        <v>23</v>
      </c>
      <c r="D70" t="s">
        <v>24</v>
      </c>
      <c r="E70">
        <v>200406</v>
      </c>
      <c r="F70" s="1">
        <v>43828</v>
      </c>
      <c r="G70" s="1">
        <v>43920</v>
      </c>
      <c r="H70" s="1">
        <v>44010</v>
      </c>
      <c r="I70" s="2">
        <v>3626000000</v>
      </c>
      <c r="J70" s="2">
        <v>5607000000</v>
      </c>
      <c r="K70" s="2">
        <f>I70-J70</f>
        <v>-1981000000</v>
      </c>
    </row>
    <row r="71" spans="1:11" outlineLevel="1" collapsed="1" x14ac:dyDescent="0.25">
      <c r="C71" s="3" t="s">
        <v>290</v>
      </c>
      <c r="F71" s="1"/>
      <c r="G71" s="1"/>
      <c r="H71" s="1"/>
      <c r="I71" s="2">
        <f>SUBTOTAL(9,I59:I70)</f>
        <v>8034565000</v>
      </c>
      <c r="J71" s="2">
        <f>SUBTOTAL(9,J59:J70)</f>
        <v>10472912000</v>
      </c>
      <c r="K71" s="2">
        <f>SUBTOTAL(9,K59:K70)</f>
        <v>-2438347000</v>
      </c>
    </row>
    <row r="72" spans="1:11" hidden="1" outlineLevel="2" x14ac:dyDescent="0.25">
      <c r="A72" t="s">
        <v>116</v>
      </c>
      <c r="B72" t="s">
        <v>117</v>
      </c>
      <c r="C72" t="s">
        <v>31</v>
      </c>
      <c r="D72" t="s">
        <v>118</v>
      </c>
      <c r="E72">
        <v>1048911</v>
      </c>
      <c r="F72" s="1">
        <v>43616</v>
      </c>
      <c r="G72" s="1">
        <v>43891</v>
      </c>
      <c r="H72" s="1">
        <v>43982</v>
      </c>
      <c r="I72" s="2">
        <v>-334000000</v>
      </c>
      <c r="J72" s="2">
        <v>-1969000000</v>
      </c>
      <c r="K72" s="2">
        <f>I72-J72</f>
        <v>1635000000</v>
      </c>
    </row>
    <row r="73" spans="1:11" hidden="1" outlineLevel="2" x14ac:dyDescent="0.25">
      <c r="A73" t="s">
        <v>176</v>
      </c>
      <c r="B73" t="s">
        <v>177</v>
      </c>
      <c r="C73" t="s">
        <v>31</v>
      </c>
      <c r="D73" t="s">
        <v>178</v>
      </c>
      <c r="E73">
        <v>936468</v>
      </c>
      <c r="F73" s="1">
        <v>43830</v>
      </c>
      <c r="G73" s="1">
        <v>43920</v>
      </c>
      <c r="H73" s="1">
        <v>44010</v>
      </c>
      <c r="I73" s="2">
        <v>1626000000</v>
      </c>
      <c r="J73" s="2">
        <v>1420000000</v>
      </c>
      <c r="K73" s="2">
        <f>I73-J73</f>
        <v>206000000</v>
      </c>
    </row>
    <row r="74" spans="1:11" hidden="1" outlineLevel="2" x14ac:dyDescent="0.25">
      <c r="A74" t="s">
        <v>114</v>
      </c>
      <c r="B74" t="s">
        <v>115</v>
      </c>
      <c r="C74" t="s">
        <v>31</v>
      </c>
      <c r="D74" t="s">
        <v>32</v>
      </c>
      <c r="E74">
        <v>815556</v>
      </c>
      <c r="F74" s="1">
        <v>43830</v>
      </c>
      <c r="G74" s="1">
        <v>43922</v>
      </c>
      <c r="H74" s="1">
        <v>44012</v>
      </c>
      <c r="I74" s="2">
        <v>238900000</v>
      </c>
      <c r="J74" s="2">
        <v>204600000</v>
      </c>
      <c r="K74" s="2">
        <f>I74-J74</f>
        <v>34300000</v>
      </c>
    </row>
    <row r="75" spans="1:11" hidden="1" outlineLevel="2" x14ac:dyDescent="0.25">
      <c r="A75" t="s">
        <v>111</v>
      </c>
      <c r="B75" t="s">
        <v>112</v>
      </c>
      <c r="C75" t="s">
        <v>31</v>
      </c>
      <c r="D75" t="s">
        <v>113</v>
      </c>
      <c r="E75">
        <v>33185</v>
      </c>
      <c r="F75" s="1">
        <v>43830</v>
      </c>
      <c r="G75" s="1">
        <v>43922</v>
      </c>
      <c r="H75" s="1">
        <v>44012</v>
      </c>
      <c r="I75" s="2">
        <v>95900000</v>
      </c>
      <c r="J75" s="2">
        <v>66800000</v>
      </c>
      <c r="K75" s="2">
        <f>I75-J75</f>
        <v>29100000</v>
      </c>
    </row>
    <row r="76" spans="1:11" hidden="1" outlineLevel="2" x14ac:dyDescent="0.25">
      <c r="A76" t="s">
        <v>161</v>
      </c>
      <c r="B76" t="s">
        <v>162</v>
      </c>
      <c r="C76" t="s">
        <v>31</v>
      </c>
      <c r="D76" t="s">
        <v>93</v>
      </c>
      <c r="E76">
        <v>54480</v>
      </c>
      <c r="F76" s="1">
        <v>43830</v>
      </c>
      <c r="G76" s="1">
        <v>43922</v>
      </c>
      <c r="H76" s="1">
        <v>44012</v>
      </c>
      <c r="I76" s="2">
        <v>109700000</v>
      </c>
      <c r="J76" s="2">
        <v>128700000</v>
      </c>
      <c r="K76" s="2">
        <f>I76-J76</f>
        <v>-19000000</v>
      </c>
    </row>
    <row r="77" spans="1:11" hidden="1" outlineLevel="2" x14ac:dyDescent="0.25">
      <c r="A77" t="s">
        <v>275</v>
      </c>
      <c r="B77" t="s">
        <v>276</v>
      </c>
      <c r="C77" t="s">
        <v>31</v>
      </c>
      <c r="D77" t="s">
        <v>178</v>
      </c>
      <c r="E77">
        <v>202058</v>
      </c>
      <c r="F77" s="1">
        <v>43644</v>
      </c>
      <c r="G77" s="1">
        <v>43834</v>
      </c>
      <c r="H77" s="1">
        <v>43924</v>
      </c>
      <c r="I77" s="2">
        <v>217000000</v>
      </c>
      <c r="J77" s="2">
        <v>243000000</v>
      </c>
      <c r="K77" s="2">
        <f>I77-J77</f>
        <v>-26000000</v>
      </c>
    </row>
    <row r="78" spans="1:11" hidden="1" outlineLevel="2" x14ac:dyDescent="0.25">
      <c r="A78" t="s">
        <v>29</v>
      </c>
      <c r="B78" t="s">
        <v>30</v>
      </c>
      <c r="C78" t="s">
        <v>31</v>
      </c>
      <c r="D78" t="s">
        <v>32</v>
      </c>
      <c r="E78">
        <v>1579241</v>
      </c>
      <c r="F78" s="1">
        <v>43830</v>
      </c>
      <c r="G78" s="1">
        <v>43922</v>
      </c>
      <c r="H78" s="1">
        <v>44012</v>
      </c>
      <c r="I78" s="2">
        <v>73700000</v>
      </c>
      <c r="J78" s="2">
        <v>109300000</v>
      </c>
      <c r="K78" s="2">
        <f>I78-J78</f>
        <v>-35600000</v>
      </c>
    </row>
    <row r="79" spans="1:11" hidden="1" outlineLevel="2" x14ac:dyDescent="0.25">
      <c r="A79" t="s">
        <v>203</v>
      </c>
      <c r="B79" t="s">
        <v>204</v>
      </c>
      <c r="C79" t="s">
        <v>31</v>
      </c>
      <c r="D79" t="s">
        <v>110</v>
      </c>
      <c r="E79">
        <v>77360</v>
      </c>
      <c r="F79" s="1">
        <v>43830</v>
      </c>
      <c r="G79" s="1">
        <v>43922</v>
      </c>
      <c r="H79" s="1">
        <v>44012</v>
      </c>
      <c r="I79" s="2">
        <v>72100000</v>
      </c>
      <c r="J79" s="2">
        <v>114300000</v>
      </c>
      <c r="K79" s="2">
        <f>I79-J79</f>
        <v>-42200000</v>
      </c>
    </row>
    <row r="80" spans="1:11" hidden="1" outlineLevel="2" x14ac:dyDescent="0.25">
      <c r="A80" t="s">
        <v>266</v>
      </c>
      <c r="B80" t="s">
        <v>267</v>
      </c>
      <c r="C80" t="s">
        <v>31</v>
      </c>
      <c r="D80" t="s">
        <v>110</v>
      </c>
      <c r="E80">
        <v>832101</v>
      </c>
      <c r="F80" s="1">
        <v>43830</v>
      </c>
      <c r="G80" s="1">
        <v>43922</v>
      </c>
      <c r="H80" s="1">
        <v>44012</v>
      </c>
      <c r="I80" s="2">
        <v>70864000</v>
      </c>
      <c r="J80" s="2">
        <v>113209000</v>
      </c>
      <c r="K80" s="2">
        <f>I80-J80</f>
        <v>-42345000</v>
      </c>
    </row>
    <row r="81" spans="1:11" hidden="1" outlineLevel="2" x14ac:dyDescent="0.25">
      <c r="A81" t="s">
        <v>85</v>
      </c>
      <c r="B81" t="s">
        <v>86</v>
      </c>
      <c r="C81" t="s">
        <v>31</v>
      </c>
      <c r="D81" t="s">
        <v>87</v>
      </c>
      <c r="E81">
        <v>900075</v>
      </c>
      <c r="F81" s="1">
        <v>43677</v>
      </c>
      <c r="G81" s="1">
        <v>43862</v>
      </c>
      <c r="H81" s="1">
        <v>43951</v>
      </c>
      <c r="I81" s="2">
        <v>147487000</v>
      </c>
      <c r="J81" s="2">
        <v>192741000</v>
      </c>
      <c r="K81" s="2">
        <f>I81-J81</f>
        <v>-45254000</v>
      </c>
    </row>
    <row r="82" spans="1:11" hidden="1" outlineLevel="2" x14ac:dyDescent="0.25">
      <c r="A82" t="s">
        <v>108</v>
      </c>
      <c r="B82" t="s">
        <v>109</v>
      </c>
      <c r="C82" t="s">
        <v>31</v>
      </c>
      <c r="D82" t="s">
        <v>110</v>
      </c>
      <c r="E82">
        <v>29905</v>
      </c>
      <c r="F82" s="1">
        <v>43830</v>
      </c>
      <c r="G82" s="1">
        <v>43922</v>
      </c>
      <c r="H82" s="1">
        <v>44012</v>
      </c>
      <c r="I82" s="2">
        <v>124766000</v>
      </c>
      <c r="J82" s="2">
        <v>198085000</v>
      </c>
      <c r="K82" s="2">
        <f>I82-J82</f>
        <v>-73319000</v>
      </c>
    </row>
    <row r="83" spans="1:11" hidden="1" outlineLevel="2" x14ac:dyDescent="0.25">
      <c r="A83" t="s">
        <v>145</v>
      </c>
      <c r="B83" t="s">
        <v>146</v>
      </c>
      <c r="C83" t="s">
        <v>31</v>
      </c>
      <c r="D83" t="s">
        <v>113</v>
      </c>
      <c r="E83">
        <v>1598014</v>
      </c>
      <c r="F83" s="1">
        <v>43799</v>
      </c>
      <c r="G83" s="1">
        <v>43891</v>
      </c>
      <c r="H83" s="1">
        <v>43982</v>
      </c>
      <c r="I83" s="2">
        <v>71700000</v>
      </c>
      <c r="J83" s="2">
        <v>149800000</v>
      </c>
      <c r="K83" s="2">
        <f>I83-J83</f>
        <v>-78100000</v>
      </c>
    </row>
    <row r="84" spans="1:11" hidden="1" outlineLevel="2" x14ac:dyDescent="0.25">
      <c r="A84" t="s">
        <v>236</v>
      </c>
      <c r="B84" t="s">
        <v>237</v>
      </c>
      <c r="C84" t="s">
        <v>31</v>
      </c>
      <c r="D84" t="s">
        <v>178</v>
      </c>
      <c r="E84">
        <v>217346</v>
      </c>
      <c r="F84" s="1">
        <v>43834</v>
      </c>
      <c r="G84" s="1">
        <v>43835</v>
      </c>
      <c r="H84" s="1">
        <v>43925</v>
      </c>
      <c r="I84" s="2">
        <v>50000000</v>
      </c>
      <c r="J84" s="2">
        <v>179000000</v>
      </c>
      <c r="K84" s="2">
        <f>I84-J84</f>
        <v>-129000000</v>
      </c>
    </row>
    <row r="85" spans="1:11" hidden="1" outlineLevel="2" x14ac:dyDescent="0.25">
      <c r="A85" t="s">
        <v>124</v>
      </c>
      <c r="B85" t="s">
        <v>125</v>
      </c>
      <c r="C85" t="s">
        <v>31</v>
      </c>
      <c r="D85" t="s">
        <v>110</v>
      </c>
      <c r="E85">
        <v>277135</v>
      </c>
      <c r="F85" s="1">
        <v>43830</v>
      </c>
      <c r="G85" s="1">
        <v>43922</v>
      </c>
      <c r="H85" s="1">
        <v>44012</v>
      </c>
      <c r="I85" s="2">
        <v>114000000</v>
      </c>
      <c r="J85" s="2">
        <v>260000000</v>
      </c>
      <c r="K85" s="2">
        <f>I85-J85</f>
        <v>-146000000</v>
      </c>
    </row>
    <row r="86" spans="1:11" hidden="1" outlineLevel="2" x14ac:dyDescent="0.25">
      <c r="A86" t="s">
        <v>91</v>
      </c>
      <c r="B86" t="s">
        <v>92</v>
      </c>
      <c r="C86" t="s">
        <v>31</v>
      </c>
      <c r="D86" t="s">
        <v>93</v>
      </c>
      <c r="E86">
        <v>277948</v>
      </c>
      <c r="F86" s="1">
        <v>43830</v>
      </c>
      <c r="G86" s="1">
        <v>43922</v>
      </c>
      <c r="H86" s="1">
        <v>44012</v>
      </c>
      <c r="I86" s="2">
        <v>499000000</v>
      </c>
      <c r="J86" s="2">
        <v>870000000</v>
      </c>
      <c r="K86" s="2">
        <f>I86-J86</f>
        <v>-371000000</v>
      </c>
    </row>
    <row r="87" spans="1:11" hidden="1" outlineLevel="2" x14ac:dyDescent="0.25">
      <c r="A87" t="s">
        <v>247</v>
      </c>
      <c r="B87" t="s">
        <v>248</v>
      </c>
      <c r="C87" t="s">
        <v>31</v>
      </c>
      <c r="D87" t="s">
        <v>93</v>
      </c>
      <c r="E87">
        <v>100885</v>
      </c>
      <c r="F87" s="1">
        <v>43830</v>
      </c>
      <c r="G87" s="1">
        <v>43922</v>
      </c>
      <c r="H87" s="1">
        <v>44012</v>
      </c>
      <c r="I87" s="2">
        <v>1132000000</v>
      </c>
      <c r="J87" s="2">
        <v>1570000000</v>
      </c>
      <c r="K87" s="2">
        <f>I87-J87</f>
        <v>-438000000</v>
      </c>
    </row>
    <row r="88" spans="1:11" hidden="1" outlineLevel="2" x14ac:dyDescent="0.25">
      <c r="A88" t="s">
        <v>138</v>
      </c>
      <c r="B88" t="s">
        <v>139</v>
      </c>
      <c r="C88" t="s">
        <v>31</v>
      </c>
      <c r="D88" t="s">
        <v>140</v>
      </c>
      <c r="E88">
        <v>773840</v>
      </c>
      <c r="F88" s="1">
        <v>43830</v>
      </c>
      <c r="G88" s="1">
        <v>43922</v>
      </c>
      <c r="H88" s="1">
        <v>44012</v>
      </c>
      <c r="I88" s="2">
        <v>1081000000</v>
      </c>
      <c r="J88" s="2">
        <v>1541000000</v>
      </c>
      <c r="K88" s="2">
        <f>I88-J88</f>
        <v>-460000000</v>
      </c>
    </row>
    <row r="89" spans="1:11" hidden="1" outlineLevel="2" x14ac:dyDescent="0.25">
      <c r="A89" t="s">
        <v>98</v>
      </c>
      <c r="B89" t="s">
        <v>99</v>
      </c>
      <c r="C89" t="s">
        <v>31</v>
      </c>
      <c r="D89" t="s">
        <v>100</v>
      </c>
      <c r="E89">
        <v>315189</v>
      </c>
      <c r="F89" s="1">
        <v>43772</v>
      </c>
      <c r="G89" s="1">
        <v>43864</v>
      </c>
      <c r="H89" s="1">
        <v>43954</v>
      </c>
      <c r="I89" s="2">
        <v>666000000</v>
      </c>
      <c r="J89" s="2">
        <v>1135000000</v>
      </c>
      <c r="K89" s="2">
        <f>I89-J89</f>
        <v>-469000000</v>
      </c>
    </row>
    <row r="90" spans="1:11" hidden="1" outlineLevel="2" x14ac:dyDescent="0.25">
      <c r="A90" t="s">
        <v>310</v>
      </c>
      <c r="B90" t="s">
        <v>311</v>
      </c>
      <c r="C90" t="s">
        <v>31</v>
      </c>
      <c r="D90" t="s">
        <v>35</v>
      </c>
      <c r="E90">
        <v>92380</v>
      </c>
      <c r="F90" s="1">
        <v>43830</v>
      </c>
      <c r="G90" s="1">
        <v>43922</v>
      </c>
      <c r="H90" s="1">
        <v>44012</v>
      </c>
      <c r="I90" s="2">
        <v>-915000000</v>
      </c>
      <c r="J90" s="2">
        <v>741000000</v>
      </c>
      <c r="K90" s="2">
        <f>I90-J90</f>
        <v>-1656000000</v>
      </c>
    </row>
    <row r="91" spans="1:11" hidden="1" outlineLevel="2" x14ac:dyDescent="0.25">
      <c r="A91" t="s">
        <v>249</v>
      </c>
      <c r="B91" t="s">
        <v>250</v>
      </c>
      <c r="C91" t="s">
        <v>31</v>
      </c>
      <c r="D91" t="s">
        <v>35</v>
      </c>
      <c r="E91">
        <v>100517</v>
      </c>
      <c r="F91" s="1">
        <v>43830</v>
      </c>
      <c r="G91" s="1">
        <v>43922</v>
      </c>
      <c r="H91" s="1">
        <v>44012</v>
      </c>
      <c r="I91" s="2">
        <v>-1627000000</v>
      </c>
      <c r="J91" s="2">
        <v>1052000000</v>
      </c>
      <c r="K91" s="2">
        <f>I91-J91</f>
        <v>-2679000000</v>
      </c>
    </row>
    <row r="92" spans="1:11" hidden="1" outlineLevel="2" x14ac:dyDescent="0.25">
      <c r="A92" t="s">
        <v>33</v>
      </c>
      <c r="B92" t="s">
        <v>34</v>
      </c>
      <c r="C92" t="s">
        <v>31</v>
      </c>
      <c r="D92" t="s">
        <v>35</v>
      </c>
      <c r="E92">
        <v>6201</v>
      </c>
      <c r="F92" s="1">
        <v>43830</v>
      </c>
      <c r="G92" s="1">
        <v>43922</v>
      </c>
      <c r="H92" s="1">
        <v>44012</v>
      </c>
      <c r="I92" s="2">
        <v>-2067000000</v>
      </c>
      <c r="J92" s="2">
        <v>662000000</v>
      </c>
      <c r="K92" s="2">
        <f>I92-J92</f>
        <v>-2729000000</v>
      </c>
    </row>
    <row r="93" spans="1:11" hidden="1" outlineLevel="2" x14ac:dyDescent="0.25">
      <c r="A93" t="s">
        <v>101</v>
      </c>
      <c r="B93" t="s">
        <v>102</v>
      </c>
      <c r="C93" t="s">
        <v>31</v>
      </c>
      <c r="D93" t="s">
        <v>35</v>
      </c>
      <c r="E93">
        <v>27904</v>
      </c>
      <c r="F93" s="1">
        <v>43830</v>
      </c>
      <c r="G93" s="1">
        <v>43922</v>
      </c>
      <c r="H93" s="1">
        <v>44012</v>
      </c>
      <c r="I93" s="2">
        <v>-5717000000</v>
      </c>
      <c r="J93" s="2">
        <v>1443000000</v>
      </c>
      <c r="K93" s="2">
        <f>I93-J93</f>
        <v>-7160000000</v>
      </c>
    </row>
    <row r="94" spans="1:11" outlineLevel="1" collapsed="1" x14ac:dyDescent="0.25">
      <c r="C94" s="3" t="s">
        <v>291</v>
      </c>
      <c r="F94" s="1"/>
      <c r="G94" s="1"/>
      <c r="H94" s="1"/>
      <c r="I94" s="2">
        <f>SUBTOTAL(9,I72:I93)</f>
        <v>-4269883000</v>
      </c>
      <c r="J94" s="2">
        <f>SUBTOTAL(9,J72:J93)</f>
        <v>10424535000</v>
      </c>
      <c r="K94" s="2">
        <f>SUBTOTAL(9,K72:K93)</f>
        <v>-14694418000</v>
      </c>
    </row>
    <row r="95" spans="1:11" hidden="1" outlineLevel="2" x14ac:dyDescent="0.25">
      <c r="A95" t="s">
        <v>147</v>
      </c>
      <c r="B95" t="s">
        <v>148</v>
      </c>
      <c r="C95" t="s">
        <v>16</v>
      </c>
      <c r="D95" t="s">
        <v>45</v>
      </c>
      <c r="E95">
        <v>50863</v>
      </c>
      <c r="F95" s="1">
        <v>43827</v>
      </c>
      <c r="G95" s="1">
        <v>43919</v>
      </c>
      <c r="H95" s="1">
        <v>44009</v>
      </c>
      <c r="I95" s="2">
        <v>5105000000</v>
      </c>
      <c r="J95" s="2">
        <v>4179000000</v>
      </c>
      <c r="K95" s="2">
        <f>I95-J95</f>
        <v>926000000</v>
      </c>
    </row>
    <row r="96" spans="1:11" hidden="1" outlineLevel="2" x14ac:dyDescent="0.25">
      <c r="A96" t="s">
        <v>261</v>
      </c>
      <c r="B96" t="s">
        <v>262</v>
      </c>
      <c r="C96" t="s">
        <v>16</v>
      </c>
      <c r="D96" t="s">
        <v>134</v>
      </c>
      <c r="E96">
        <v>106040</v>
      </c>
      <c r="F96" s="1">
        <v>43644</v>
      </c>
      <c r="G96" s="1">
        <v>43834</v>
      </c>
      <c r="H96" s="1">
        <v>43924</v>
      </c>
      <c r="I96" s="2">
        <v>17000000</v>
      </c>
      <c r="J96" s="2">
        <v>-581000000</v>
      </c>
      <c r="K96" s="2">
        <f>I96-J96</f>
        <v>598000000</v>
      </c>
    </row>
    <row r="97" spans="1:11" hidden="1" outlineLevel="2" x14ac:dyDescent="0.25">
      <c r="A97" t="s">
        <v>201</v>
      </c>
      <c r="B97" t="s">
        <v>202</v>
      </c>
      <c r="C97" t="s">
        <v>16</v>
      </c>
      <c r="D97" t="s">
        <v>45</v>
      </c>
      <c r="E97">
        <v>1045810</v>
      </c>
      <c r="F97" s="1">
        <v>43861</v>
      </c>
      <c r="G97" s="1">
        <v>43857</v>
      </c>
      <c r="H97" s="1">
        <v>43947</v>
      </c>
      <c r="I97" s="2">
        <v>917000000</v>
      </c>
      <c r="J97" s="2">
        <v>394000000</v>
      </c>
      <c r="K97" s="2">
        <f>I97-J97</f>
        <v>523000000</v>
      </c>
    </row>
    <row r="98" spans="1:11" hidden="1" outlineLevel="2" x14ac:dyDescent="0.25">
      <c r="A98" t="s">
        <v>18</v>
      </c>
      <c r="B98" t="s">
        <v>19</v>
      </c>
      <c r="C98" t="s">
        <v>16</v>
      </c>
      <c r="D98" t="s">
        <v>20</v>
      </c>
      <c r="E98">
        <v>796343</v>
      </c>
      <c r="F98" s="1">
        <v>43798</v>
      </c>
      <c r="G98" s="1">
        <v>43890</v>
      </c>
      <c r="H98" s="1">
        <v>43980</v>
      </c>
      <c r="I98" s="2">
        <v>1100000000</v>
      </c>
      <c r="J98" s="2">
        <v>632593000</v>
      </c>
      <c r="K98" s="2">
        <f>I98-J98</f>
        <v>467407000</v>
      </c>
    </row>
    <row r="99" spans="1:11" hidden="1" outlineLevel="2" x14ac:dyDescent="0.25">
      <c r="A99" t="s">
        <v>224</v>
      </c>
      <c r="B99" t="s">
        <v>225</v>
      </c>
      <c r="C99" t="s">
        <v>16</v>
      </c>
      <c r="D99" t="s">
        <v>134</v>
      </c>
      <c r="E99">
        <v>1137789</v>
      </c>
      <c r="F99" s="1">
        <v>43644</v>
      </c>
      <c r="G99" s="1">
        <v>43834</v>
      </c>
      <c r="H99" s="1">
        <v>43924</v>
      </c>
      <c r="I99" s="2">
        <v>320000000</v>
      </c>
      <c r="J99" s="2">
        <v>195000000</v>
      </c>
      <c r="K99" s="2">
        <f>I99-J99</f>
        <v>125000000</v>
      </c>
    </row>
    <row r="100" spans="1:11" hidden="1" outlineLevel="2" x14ac:dyDescent="0.25">
      <c r="A100" t="s">
        <v>49</v>
      </c>
      <c r="B100" t="s">
        <v>50</v>
      </c>
      <c r="C100" t="s">
        <v>16</v>
      </c>
      <c r="D100" t="s">
        <v>20</v>
      </c>
      <c r="E100">
        <v>769397</v>
      </c>
      <c r="F100" s="1">
        <v>43861</v>
      </c>
      <c r="G100" s="1">
        <v>43862</v>
      </c>
      <c r="H100" s="1">
        <v>43951</v>
      </c>
      <c r="I100" s="2">
        <v>66500000</v>
      </c>
      <c r="J100" s="2">
        <v>-24200000</v>
      </c>
      <c r="K100" s="2">
        <f>I100-J100</f>
        <v>90700000</v>
      </c>
    </row>
    <row r="101" spans="1:11" hidden="1" outlineLevel="2" x14ac:dyDescent="0.25">
      <c r="A101" t="s">
        <v>46</v>
      </c>
      <c r="B101" t="s">
        <v>47</v>
      </c>
      <c r="C101" t="s">
        <v>16</v>
      </c>
      <c r="D101" t="s">
        <v>48</v>
      </c>
      <c r="E101">
        <v>6951</v>
      </c>
      <c r="F101" s="1">
        <v>43765</v>
      </c>
      <c r="G101" s="1">
        <v>43857</v>
      </c>
      <c r="H101" s="1">
        <v>43947</v>
      </c>
      <c r="I101" s="2">
        <v>755000000</v>
      </c>
      <c r="J101" s="2">
        <v>666000000</v>
      </c>
      <c r="K101" s="2">
        <f>I101-J101</f>
        <v>89000000</v>
      </c>
    </row>
    <row r="102" spans="1:11" hidden="1" outlineLevel="2" x14ac:dyDescent="0.25">
      <c r="A102" t="s">
        <v>234</v>
      </c>
      <c r="B102" t="s">
        <v>235</v>
      </c>
      <c r="C102" t="s">
        <v>16</v>
      </c>
      <c r="D102" t="s">
        <v>45</v>
      </c>
      <c r="E102">
        <v>97476</v>
      </c>
      <c r="F102" s="1">
        <v>43830</v>
      </c>
      <c r="G102" s="1">
        <v>43922</v>
      </c>
      <c r="H102" s="1">
        <v>44012</v>
      </c>
      <c r="I102" s="2">
        <v>1380000000</v>
      </c>
      <c r="J102" s="2">
        <v>1305000000</v>
      </c>
      <c r="K102" s="2">
        <f>I102-J102</f>
        <v>75000000</v>
      </c>
    </row>
    <row r="103" spans="1:11" hidden="1" outlineLevel="2" x14ac:dyDescent="0.25">
      <c r="A103" t="s">
        <v>60</v>
      </c>
      <c r="B103" t="s">
        <v>61</v>
      </c>
      <c r="C103" t="s">
        <v>16</v>
      </c>
      <c r="D103" t="s">
        <v>20</v>
      </c>
      <c r="E103">
        <v>813672</v>
      </c>
      <c r="F103" s="1">
        <v>43827</v>
      </c>
      <c r="G103" s="1">
        <v>43919</v>
      </c>
      <c r="H103" s="1">
        <v>44009</v>
      </c>
      <c r="I103" s="2">
        <v>131288000</v>
      </c>
      <c r="J103" s="2">
        <v>107235000</v>
      </c>
      <c r="K103" s="2">
        <f>I103-J103</f>
        <v>24053000</v>
      </c>
    </row>
    <row r="104" spans="1:11" hidden="1" outlineLevel="2" x14ac:dyDescent="0.25">
      <c r="A104" t="s">
        <v>253</v>
      </c>
      <c r="B104" t="s">
        <v>254</v>
      </c>
      <c r="C104" t="s">
        <v>16</v>
      </c>
      <c r="D104" t="s">
        <v>255</v>
      </c>
      <c r="E104">
        <v>1014473</v>
      </c>
      <c r="F104" s="1">
        <v>43830</v>
      </c>
      <c r="G104" s="1">
        <v>43922</v>
      </c>
      <c r="H104" s="1">
        <v>44012</v>
      </c>
      <c r="I104" s="2">
        <v>152479000</v>
      </c>
      <c r="J104" s="2">
        <v>147534000</v>
      </c>
      <c r="K104" s="2">
        <f>I104-J104</f>
        <v>4945000</v>
      </c>
    </row>
    <row r="105" spans="1:11" hidden="1" outlineLevel="2" x14ac:dyDescent="0.25">
      <c r="A105" t="s">
        <v>230</v>
      </c>
      <c r="B105" t="s">
        <v>231</v>
      </c>
      <c r="C105" t="s">
        <v>16</v>
      </c>
      <c r="D105" t="s">
        <v>20</v>
      </c>
      <c r="E105">
        <v>883241</v>
      </c>
      <c r="F105" s="1">
        <v>43769</v>
      </c>
      <c r="G105" s="1">
        <v>43862</v>
      </c>
      <c r="H105" s="1">
        <v>43951</v>
      </c>
      <c r="I105" s="2">
        <v>109920000</v>
      </c>
      <c r="J105" s="2">
        <v>118210000</v>
      </c>
      <c r="K105" s="2">
        <f>I105-J105</f>
        <v>-8290000</v>
      </c>
    </row>
    <row r="106" spans="1:11" hidden="1" outlineLevel="2" x14ac:dyDescent="0.25">
      <c r="A106" t="s">
        <v>226</v>
      </c>
      <c r="B106" t="s">
        <v>227</v>
      </c>
      <c r="C106" t="s">
        <v>16</v>
      </c>
      <c r="D106" t="s">
        <v>45</v>
      </c>
      <c r="E106">
        <v>4127</v>
      </c>
      <c r="F106" s="1">
        <v>43735</v>
      </c>
      <c r="G106" s="1">
        <v>43918</v>
      </c>
      <c r="H106" s="1">
        <v>44008</v>
      </c>
      <c r="I106" s="2">
        <v>129700000</v>
      </c>
      <c r="J106" s="2">
        <v>144100000</v>
      </c>
      <c r="K106" s="2">
        <f>I106-J106</f>
        <v>-14400000</v>
      </c>
    </row>
    <row r="107" spans="1:11" hidden="1" outlineLevel="2" x14ac:dyDescent="0.25">
      <c r="A107" t="s">
        <v>143</v>
      </c>
      <c r="B107" t="s">
        <v>144</v>
      </c>
      <c r="C107" t="s">
        <v>16</v>
      </c>
      <c r="D107" t="s">
        <v>134</v>
      </c>
      <c r="E107">
        <v>47217</v>
      </c>
      <c r="F107" s="1">
        <v>43769</v>
      </c>
      <c r="G107" s="1">
        <v>43862</v>
      </c>
      <c r="H107" s="1">
        <v>43951</v>
      </c>
      <c r="I107" s="2">
        <v>764000000</v>
      </c>
      <c r="J107" s="2">
        <v>782000000</v>
      </c>
      <c r="K107" s="2">
        <f>I107-J107</f>
        <v>-18000000</v>
      </c>
    </row>
    <row r="108" spans="1:11" hidden="1" outlineLevel="2" x14ac:dyDescent="0.25">
      <c r="A108" t="s">
        <v>14</v>
      </c>
      <c r="B108" t="s">
        <v>15</v>
      </c>
      <c r="C108" t="s">
        <v>16</v>
      </c>
      <c r="D108" t="s">
        <v>17</v>
      </c>
      <c r="E108">
        <v>1467373</v>
      </c>
      <c r="F108" s="1">
        <v>43708</v>
      </c>
      <c r="G108" s="1">
        <v>43891</v>
      </c>
      <c r="H108" s="1">
        <v>43982</v>
      </c>
      <c r="I108" s="2">
        <v>1228202000</v>
      </c>
      <c r="J108" s="2">
        <v>1249516000</v>
      </c>
      <c r="K108" s="2">
        <f>I108-J108</f>
        <v>-21314000</v>
      </c>
    </row>
    <row r="109" spans="1:11" hidden="1" outlineLevel="2" x14ac:dyDescent="0.25">
      <c r="A109" t="s">
        <v>40</v>
      </c>
      <c r="B109" t="s">
        <v>41</v>
      </c>
      <c r="C109" t="s">
        <v>16</v>
      </c>
      <c r="D109" t="s">
        <v>42</v>
      </c>
      <c r="E109">
        <v>820313</v>
      </c>
      <c r="F109" s="1">
        <v>43830</v>
      </c>
      <c r="G109" s="1">
        <v>43922</v>
      </c>
      <c r="H109" s="1">
        <v>44012</v>
      </c>
      <c r="I109" s="2">
        <v>257700000</v>
      </c>
      <c r="J109" s="2">
        <v>288400000</v>
      </c>
      <c r="K109" s="2">
        <f>I109-J109</f>
        <v>-30700000</v>
      </c>
    </row>
    <row r="110" spans="1:11" hidden="1" outlineLevel="2" x14ac:dyDescent="0.25">
      <c r="A110" t="s">
        <v>185</v>
      </c>
      <c r="B110" t="s">
        <v>186</v>
      </c>
      <c r="C110" t="s">
        <v>16</v>
      </c>
      <c r="D110" t="s">
        <v>45</v>
      </c>
      <c r="E110">
        <v>723125</v>
      </c>
      <c r="F110" s="1">
        <v>43706</v>
      </c>
      <c r="G110" s="1">
        <v>43889</v>
      </c>
      <c r="H110" s="1">
        <v>43979</v>
      </c>
      <c r="I110" s="2">
        <v>803000000</v>
      </c>
      <c r="J110" s="2">
        <v>840000000</v>
      </c>
      <c r="K110" s="2">
        <f>I110-J110</f>
        <v>-37000000</v>
      </c>
    </row>
    <row r="111" spans="1:11" hidden="1" outlineLevel="2" x14ac:dyDescent="0.25">
      <c r="A111" t="s">
        <v>273</v>
      </c>
      <c r="B111" t="s">
        <v>274</v>
      </c>
      <c r="C111" t="s">
        <v>16</v>
      </c>
      <c r="D111" t="s">
        <v>17</v>
      </c>
      <c r="E111">
        <v>1336920</v>
      </c>
      <c r="F111" s="1">
        <v>43831</v>
      </c>
      <c r="G111" s="1">
        <v>43834</v>
      </c>
      <c r="H111" s="1">
        <v>43924</v>
      </c>
      <c r="I111" s="2">
        <v>115000000</v>
      </c>
      <c r="J111" s="2">
        <v>189000000</v>
      </c>
      <c r="K111" s="2">
        <f>I111-J111</f>
        <v>-74000000</v>
      </c>
    </row>
    <row r="112" spans="1:11" hidden="1" outlineLevel="2" x14ac:dyDescent="0.25">
      <c r="A112" t="s">
        <v>43</v>
      </c>
      <c r="B112" t="s">
        <v>44</v>
      </c>
      <c r="C112" t="s">
        <v>16</v>
      </c>
      <c r="D112" t="s">
        <v>45</v>
      </c>
      <c r="E112">
        <v>6281</v>
      </c>
      <c r="F112" s="1">
        <v>43771</v>
      </c>
      <c r="G112" s="1">
        <v>43863</v>
      </c>
      <c r="H112" s="1">
        <v>43953</v>
      </c>
      <c r="I112" s="2">
        <v>267696000</v>
      </c>
      <c r="J112" s="2">
        <v>367937000</v>
      </c>
      <c r="K112" s="2">
        <f>I112-J112</f>
        <v>-100241000</v>
      </c>
    </row>
    <row r="113" spans="1:11" hidden="1" outlineLevel="2" x14ac:dyDescent="0.25">
      <c r="A113" t="s">
        <v>71</v>
      </c>
      <c r="B113" t="s">
        <v>72</v>
      </c>
      <c r="C113" t="s">
        <v>16</v>
      </c>
      <c r="D113" t="s">
        <v>73</v>
      </c>
      <c r="E113">
        <v>858877</v>
      </c>
      <c r="F113" s="1">
        <v>43673</v>
      </c>
      <c r="G113" s="1">
        <v>43856</v>
      </c>
      <c r="H113" s="1">
        <v>43946</v>
      </c>
      <c r="I113" s="2">
        <v>2774000000</v>
      </c>
      <c r="J113" s="2">
        <v>3044000000</v>
      </c>
      <c r="K113" s="2">
        <f>I113-J113</f>
        <v>-270000000</v>
      </c>
    </row>
    <row r="114" spans="1:11" hidden="1" outlineLevel="2" x14ac:dyDescent="0.25">
      <c r="A114" t="s">
        <v>222</v>
      </c>
      <c r="B114" t="s">
        <v>223</v>
      </c>
      <c r="C114" t="s">
        <v>16</v>
      </c>
      <c r="D114" t="s">
        <v>151</v>
      </c>
      <c r="E114">
        <v>1108524</v>
      </c>
      <c r="F114" s="1">
        <v>43861</v>
      </c>
      <c r="G114" s="1">
        <v>43862</v>
      </c>
      <c r="H114" s="1">
        <v>43951</v>
      </c>
      <c r="I114" s="2">
        <v>99000000</v>
      </c>
      <c r="J114" s="2">
        <v>392000000</v>
      </c>
      <c r="K114" s="2">
        <f>I114-J114</f>
        <v>-293000000</v>
      </c>
    </row>
    <row r="115" spans="1:11" hidden="1" outlineLevel="2" x14ac:dyDescent="0.25">
      <c r="A115" t="s">
        <v>149</v>
      </c>
      <c r="B115" t="s">
        <v>150</v>
      </c>
      <c r="C115" t="s">
        <v>16</v>
      </c>
      <c r="D115" t="s">
        <v>151</v>
      </c>
      <c r="E115">
        <v>896878</v>
      </c>
      <c r="F115" s="1">
        <v>43677</v>
      </c>
      <c r="G115" s="1">
        <v>43862</v>
      </c>
      <c r="H115" s="1">
        <v>43951</v>
      </c>
      <c r="I115" s="2">
        <v>1084000000</v>
      </c>
      <c r="J115" s="2">
        <v>1378000000</v>
      </c>
      <c r="K115" s="2">
        <f>I115-J115</f>
        <v>-294000000</v>
      </c>
    </row>
    <row r="116" spans="1:11" hidden="1" outlineLevel="2" x14ac:dyDescent="0.25">
      <c r="A116" t="s">
        <v>132</v>
      </c>
      <c r="B116" t="s">
        <v>133</v>
      </c>
      <c r="C116" t="s">
        <v>16</v>
      </c>
      <c r="D116" t="s">
        <v>134</v>
      </c>
      <c r="E116">
        <v>1645590</v>
      </c>
      <c r="F116" s="1">
        <v>43769</v>
      </c>
      <c r="G116" s="1">
        <v>43862</v>
      </c>
      <c r="H116" s="1">
        <v>43951</v>
      </c>
      <c r="I116" s="2">
        <v>-821000000</v>
      </c>
      <c r="J116" s="2">
        <v>419000000</v>
      </c>
      <c r="K116" s="2">
        <f>I116-J116</f>
        <v>-1240000000</v>
      </c>
    </row>
    <row r="117" spans="1:11" outlineLevel="1" collapsed="1" x14ac:dyDescent="0.25">
      <c r="C117" s="3" t="s">
        <v>292</v>
      </c>
      <c r="F117" s="1"/>
      <c r="G117" s="1"/>
      <c r="H117" s="1"/>
      <c r="I117" s="2">
        <f>SUBTOTAL(9,I95:I116)</f>
        <v>16755485000</v>
      </c>
      <c r="J117" s="2">
        <f>SUBTOTAL(9,J95:J116)</f>
        <v>16233325000</v>
      </c>
      <c r="K117" s="2">
        <f>SUBTOTAL(9,K95:K116)</f>
        <v>522160000</v>
      </c>
    </row>
    <row r="118" spans="1:11" hidden="1" outlineLevel="2" x14ac:dyDescent="0.25">
      <c r="A118" t="s">
        <v>25</v>
      </c>
      <c r="B118" t="s">
        <v>26</v>
      </c>
      <c r="C118" t="s">
        <v>27</v>
      </c>
      <c r="D118" t="s">
        <v>28</v>
      </c>
      <c r="E118">
        <v>2969</v>
      </c>
      <c r="F118" s="1">
        <v>43738</v>
      </c>
      <c r="G118" s="1">
        <v>43922</v>
      </c>
      <c r="H118" s="1">
        <v>44012</v>
      </c>
      <c r="I118" s="2">
        <v>446500000</v>
      </c>
      <c r="J118" s="2">
        <v>488000000</v>
      </c>
      <c r="K118" s="2">
        <f>I118-J118</f>
        <v>-41500000</v>
      </c>
    </row>
    <row r="119" spans="1:11" hidden="1" outlineLevel="2" x14ac:dyDescent="0.25">
      <c r="A119" t="s">
        <v>209</v>
      </c>
      <c r="B119" t="s">
        <v>210</v>
      </c>
      <c r="C119" t="s">
        <v>27</v>
      </c>
      <c r="D119" t="s">
        <v>211</v>
      </c>
      <c r="E119">
        <v>79879</v>
      </c>
      <c r="F119" s="1">
        <v>43830</v>
      </c>
      <c r="G119" s="1">
        <v>43922</v>
      </c>
      <c r="H119" s="1">
        <v>44012</v>
      </c>
      <c r="I119" s="2">
        <v>102000000</v>
      </c>
      <c r="J119" s="2">
        <v>272000000</v>
      </c>
      <c r="K119" s="2">
        <f>I119-J119</f>
        <v>-170000000</v>
      </c>
    </row>
    <row r="120" spans="1:11" hidden="1" outlineLevel="2" x14ac:dyDescent="0.25">
      <c r="A120" t="s">
        <v>270</v>
      </c>
      <c r="B120" t="s">
        <v>271</v>
      </c>
      <c r="C120" t="s">
        <v>27</v>
      </c>
      <c r="D120" t="s">
        <v>272</v>
      </c>
      <c r="E120">
        <v>1751788</v>
      </c>
      <c r="F120" s="1">
        <v>43830</v>
      </c>
      <c r="G120" s="1">
        <v>43922</v>
      </c>
      <c r="H120" s="1">
        <v>44012</v>
      </c>
      <c r="I120" s="2">
        <v>-225000000</v>
      </c>
      <c r="J120" s="2">
        <v>75000000</v>
      </c>
      <c r="K120" s="2">
        <f>I120-J120</f>
        <v>-300000000</v>
      </c>
    </row>
    <row r="121" spans="1:11" hidden="1" outlineLevel="2" x14ac:dyDescent="0.25">
      <c r="A121" t="s">
        <v>198</v>
      </c>
      <c r="B121" t="s">
        <v>199</v>
      </c>
      <c r="C121" t="s">
        <v>27</v>
      </c>
      <c r="D121" t="s">
        <v>200</v>
      </c>
      <c r="E121">
        <v>73309</v>
      </c>
      <c r="F121" s="1">
        <v>43830</v>
      </c>
      <c r="G121" s="1">
        <v>43831</v>
      </c>
      <c r="H121" s="1">
        <v>43925</v>
      </c>
      <c r="I121" s="2">
        <v>20331000</v>
      </c>
      <c r="J121" s="2">
        <v>386483000</v>
      </c>
      <c r="K121" s="2">
        <f>I121-J121</f>
        <v>-366152000</v>
      </c>
    </row>
    <row r="122" spans="1:11" outlineLevel="1" collapsed="1" x14ac:dyDescent="0.25">
      <c r="C122" s="3" t="s">
        <v>293</v>
      </c>
      <c r="F122" s="1"/>
      <c r="G122" s="1"/>
      <c r="H122" s="1"/>
      <c r="I122" s="2">
        <f>SUBTOTAL(9,I118:I121)</f>
        <v>343831000</v>
      </c>
      <c r="J122" s="2">
        <f>SUBTOTAL(9,J118:J121)</f>
        <v>1221483000</v>
      </c>
      <c r="K122" s="2">
        <f>SUBTOTAL(9,K118:K121)</f>
        <v>-877652000</v>
      </c>
    </row>
    <row r="123" spans="1:11" hidden="1" outlineLevel="2" x14ac:dyDescent="0.25">
      <c r="A123" t="s">
        <v>296</v>
      </c>
      <c r="B123" t="s">
        <v>297</v>
      </c>
      <c r="C123" t="s">
        <v>298</v>
      </c>
      <c r="D123" t="s">
        <v>299</v>
      </c>
      <c r="E123">
        <v>1035443</v>
      </c>
      <c r="F123" s="1">
        <v>43830</v>
      </c>
      <c r="G123" s="1">
        <v>43922</v>
      </c>
      <c r="H123" s="1">
        <v>44012</v>
      </c>
      <c r="I123" s="2">
        <v>229654000</v>
      </c>
      <c r="J123" s="2">
        <v>78767000</v>
      </c>
      <c r="K123" s="2">
        <f>I123-J123</f>
        <v>150887000</v>
      </c>
    </row>
    <row r="124" spans="1:11" outlineLevel="1" collapsed="1" x14ac:dyDescent="0.25">
      <c r="C124" s="3" t="s">
        <v>314</v>
      </c>
      <c r="F124" s="1"/>
      <c r="G124" s="1"/>
      <c r="H124" s="1"/>
      <c r="I124" s="2">
        <f>SUBTOTAL(9,I123:I123)</f>
        <v>229654000</v>
      </c>
      <c r="J124" s="2">
        <f>SUBTOTAL(9,J123:J123)</f>
        <v>78767000</v>
      </c>
      <c r="K124" s="2">
        <f>SUBTOTAL(9,K123:K123)</f>
        <v>150887000</v>
      </c>
    </row>
    <row r="125" spans="1:11" hidden="1" outlineLevel="2" x14ac:dyDescent="0.25">
      <c r="A125" t="s">
        <v>191</v>
      </c>
      <c r="B125" t="s">
        <v>192</v>
      </c>
      <c r="C125" t="s">
        <v>193</v>
      </c>
      <c r="D125" t="s">
        <v>194</v>
      </c>
      <c r="E125">
        <v>753308</v>
      </c>
      <c r="F125" s="1">
        <v>43830</v>
      </c>
      <c r="G125" s="1">
        <v>43922</v>
      </c>
      <c r="H125" s="1">
        <v>44012</v>
      </c>
      <c r="I125" s="2">
        <v>1275000000</v>
      </c>
      <c r="J125" s="2">
        <v>1234000000</v>
      </c>
      <c r="K125" s="2">
        <f>I125-J125</f>
        <v>41000000</v>
      </c>
    </row>
    <row r="126" spans="1:11" outlineLevel="1" collapsed="1" x14ac:dyDescent="0.25">
      <c r="C126" s="3" t="s">
        <v>294</v>
      </c>
      <c r="F126" s="1"/>
      <c r="G126" s="1"/>
      <c r="H126" s="1"/>
      <c r="I126" s="2">
        <f>SUBTOTAL(9,I125:I125)</f>
        <v>1275000000</v>
      </c>
      <c r="J126" s="2">
        <f>SUBTOTAL(9,J125:J125)</f>
        <v>1234000000</v>
      </c>
      <c r="K126" s="2">
        <f>SUBTOTAL(9,K125:K125)</f>
        <v>41000000</v>
      </c>
    </row>
    <row r="127" spans="1:11" x14ac:dyDescent="0.25">
      <c r="C127" s="3" t="s">
        <v>295</v>
      </c>
      <c r="F127" s="1"/>
      <c r="G127" s="1"/>
      <c r="H127" s="1"/>
      <c r="I127" s="2">
        <f>SUBTOTAL(9,I4:I125)</f>
        <v>27303511000</v>
      </c>
      <c r="J127" s="2">
        <f>SUBTOTAL(9,J4:J125)</f>
        <v>68270365000</v>
      </c>
      <c r="K127" s="2">
        <f>SUBTOTAL(9,K4:K125)</f>
        <v>-40966854000</v>
      </c>
    </row>
  </sheetData>
  <sortState ref="A4:K115">
    <sortCondition ref="C4:C11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26" workbookViewId="0">
      <selection activeCell="J4" sqref="J4:J142"/>
    </sheetView>
  </sheetViews>
  <sheetFormatPr defaultRowHeight="15" x14ac:dyDescent="0.25"/>
  <cols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44041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5" t="s">
        <v>381</v>
      </c>
      <c r="J3" s="5" t="s">
        <v>382</v>
      </c>
      <c r="K3" s="2" t="s">
        <v>283</v>
      </c>
    </row>
    <row r="4" spans="1:11" x14ac:dyDescent="0.25">
      <c r="A4" t="s">
        <v>10</v>
      </c>
      <c r="B4" t="s">
        <v>11</v>
      </c>
      <c r="C4" t="s">
        <v>12</v>
      </c>
      <c r="D4" t="s">
        <v>13</v>
      </c>
      <c r="E4">
        <v>1286681</v>
      </c>
      <c r="F4" s="1">
        <v>43828</v>
      </c>
      <c r="G4" s="1">
        <v>43913</v>
      </c>
      <c r="H4" s="1">
        <v>43996</v>
      </c>
      <c r="I4" s="2">
        <v>118668000</v>
      </c>
      <c r="J4" s="2">
        <v>92359000</v>
      </c>
      <c r="K4" s="2">
        <f>I4-J4</f>
        <v>26309000</v>
      </c>
    </row>
    <row r="5" spans="1:11" x14ac:dyDescent="0.25">
      <c r="A5" t="s">
        <v>315</v>
      </c>
      <c r="B5" t="s">
        <v>316</v>
      </c>
      <c r="C5" t="s">
        <v>23</v>
      </c>
      <c r="D5" t="s">
        <v>24</v>
      </c>
      <c r="E5">
        <v>1093557</v>
      </c>
      <c r="F5" s="1">
        <v>43830</v>
      </c>
      <c r="G5" s="1">
        <v>43922</v>
      </c>
      <c r="H5" s="1">
        <v>44012</v>
      </c>
      <c r="I5" s="2">
        <v>46300000</v>
      </c>
      <c r="J5" s="2">
        <v>-10500000</v>
      </c>
      <c r="K5" s="2">
        <f t="shared" ref="K5:K68" si="0">I5-J5</f>
        <v>56800000</v>
      </c>
    </row>
    <row r="6" spans="1:11" x14ac:dyDescent="0.25">
      <c r="A6" t="s">
        <v>317</v>
      </c>
      <c r="B6" t="s">
        <v>318</v>
      </c>
      <c r="C6" t="s">
        <v>16</v>
      </c>
      <c r="D6" t="s">
        <v>319</v>
      </c>
      <c r="E6">
        <v>877212</v>
      </c>
      <c r="F6" s="1">
        <v>43830</v>
      </c>
      <c r="G6" s="1">
        <v>43919</v>
      </c>
      <c r="H6" s="1">
        <v>44009</v>
      </c>
      <c r="I6" s="2">
        <v>100000000</v>
      </c>
      <c r="J6" s="2">
        <v>124000000</v>
      </c>
      <c r="K6" s="2">
        <f t="shared" si="0"/>
        <v>-24000000</v>
      </c>
    </row>
    <row r="7" spans="1:11" x14ac:dyDescent="0.25">
      <c r="A7" t="s">
        <v>320</v>
      </c>
      <c r="B7" t="s">
        <v>321</v>
      </c>
      <c r="C7" t="s">
        <v>31</v>
      </c>
      <c r="D7" t="s">
        <v>140</v>
      </c>
      <c r="E7">
        <v>66740</v>
      </c>
      <c r="F7" s="1">
        <v>43830</v>
      </c>
      <c r="G7" s="1">
        <v>43922</v>
      </c>
      <c r="H7" s="1">
        <v>44012</v>
      </c>
      <c r="I7" s="2">
        <v>1290000000</v>
      </c>
      <c r="J7" s="2">
        <v>1127000000</v>
      </c>
      <c r="K7" s="2">
        <f t="shared" si="0"/>
        <v>163000000</v>
      </c>
    </row>
    <row r="8" spans="1:11" x14ac:dyDescent="0.25">
      <c r="A8" t="s">
        <v>14</v>
      </c>
      <c r="B8" t="s">
        <v>15</v>
      </c>
      <c r="C8" t="s">
        <v>16</v>
      </c>
      <c r="D8" t="s">
        <v>17</v>
      </c>
      <c r="E8">
        <v>1467373</v>
      </c>
      <c r="F8" s="1">
        <v>43708</v>
      </c>
      <c r="G8" s="1">
        <v>43891</v>
      </c>
      <c r="H8" s="1">
        <v>43982</v>
      </c>
      <c r="I8" s="2">
        <v>1228202000</v>
      </c>
      <c r="J8" s="2">
        <v>1249516000</v>
      </c>
      <c r="K8" s="2">
        <f t="shared" si="0"/>
        <v>-21314000</v>
      </c>
    </row>
    <row r="9" spans="1:11" x14ac:dyDescent="0.25">
      <c r="A9" t="s">
        <v>18</v>
      </c>
      <c r="B9" t="s">
        <v>19</v>
      </c>
      <c r="C9" t="s">
        <v>16</v>
      </c>
      <c r="D9" t="s">
        <v>20</v>
      </c>
      <c r="E9">
        <v>796343</v>
      </c>
      <c r="F9" s="1">
        <v>43798</v>
      </c>
      <c r="G9" s="1">
        <v>43890</v>
      </c>
      <c r="H9" s="1">
        <v>43980</v>
      </c>
      <c r="I9" s="2">
        <v>1100000000</v>
      </c>
      <c r="J9" s="2">
        <v>632593000</v>
      </c>
      <c r="K9" s="2">
        <f t="shared" si="0"/>
        <v>467407000</v>
      </c>
    </row>
    <row r="10" spans="1:11" x14ac:dyDescent="0.25">
      <c r="A10" t="s">
        <v>21</v>
      </c>
      <c r="B10" t="s">
        <v>22</v>
      </c>
      <c r="C10" t="s">
        <v>23</v>
      </c>
      <c r="D10" t="s">
        <v>24</v>
      </c>
      <c r="E10">
        <v>1090872</v>
      </c>
      <c r="F10" s="1">
        <v>43769</v>
      </c>
      <c r="G10" s="1">
        <v>43862</v>
      </c>
      <c r="H10" s="1">
        <v>43951</v>
      </c>
      <c r="I10" s="2">
        <v>101000000</v>
      </c>
      <c r="J10" s="2">
        <v>182000000</v>
      </c>
      <c r="K10" s="2">
        <f t="shared" si="0"/>
        <v>-81000000</v>
      </c>
    </row>
    <row r="11" spans="1:11" x14ac:dyDescent="0.25">
      <c r="A11" t="s">
        <v>25</v>
      </c>
      <c r="B11" t="s">
        <v>26</v>
      </c>
      <c r="C11" t="s">
        <v>27</v>
      </c>
      <c r="D11" t="s">
        <v>28</v>
      </c>
      <c r="E11">
        <v>2969</v>
      </c>
      <c r="F11" s="1">
        <v>43738</v>
      </c>
      <c r="G11" s="1">
        <v>43922</v>
      </c>
      <c r="H11" s="1">
        <v>44012</v>
      </c>
      <c r="I11" s="2">
        <v>446500000</v>
      </c>
      <c r="J11" s="2">
        <v>488000000</v>
      </c>
      <c r="K11" s="2">
        <f t="shared" si="0"/>
        <v>-41500000</v>
      </c>
    </row>
    <row r="12" spans="1:11" x14ac:dyDescent="0.25">
      <c r="A12" t="s">
        <v>296</v>
      </c>
      <c r="B12" t="s">
        <v>297</v>
      </c>
      <c r="C12" t="s">
        <v>298</v>
      </c>
      <c r="D12" t="s">
        <v>299</v>
      </c>
      <c r="E12">
        <v>1035443</v>
      </c>
      <c r="F12" s="1">
        <v>43830</v>
      </c>
      <c r="G12" s="1">
        <v>43922</v>
      </c>
      <c r="H12" s="1">
        <v>44012</v>
      </c>
      <c r="I12" s="2">
        <v>229654000</v>
      </c>
      <c r="J12" s="2">
        <v>78767000</v>
      </c>
      <c r="K12" s="2">
        <f t="shared" si="0"/>
        <v>150887000</v>
      </c>
    </row>
    <row r="13" spans="1:11" x14ac:dyDescent="0.25">
      <c r="A13" t="s">
        <v>29</v>
      </c>
      <c r="B13" t="s">
        <v>30</v>
      </c>
      <c r="C13" t="s">
        <v>31</v>
      </c>
      <c r="D13" t="s">
        <v>32</v>
      </c>
      <c r="E13">
        <v>1579241</v>
      </c>
      <c r="F13" s="1">
        <v>43830</v>
      </c>
      <c r="G13" s="1">
        <v>43922</v>
      </c>
      <c r="H13" s="1">
        <v>44012</v>
      </c>
      <c r="I13" s="2">
        <v>73700000</v>
      </c>
      <c r="J13" s="2">
        <v>109300000</v>
      </c>
      <c r="K13" s="2">
        <f t="shared" si="0"/>
        <v>-35600000</v>
      </c>
    </row>
    <row r="14" spans="1:11" x14ac:dyDescent="0.25">
      <c r="A14" t="s">
        <v>33</v>
      </c>
      <c r="B14" t="s">
        <v>34</v>
      </c>
      <c r="C14" t="s">
        <v>31</v>
      </c>
      <c r="D14" t="s">
        <v>35</v>
      </c>
      <c r="E14">
        <v>6201</v>
      </c>
      <c r="F14" s="1">
        <v>43830</v>
      </c>
      <c r="G14" s="1">
        <v>43922</v>
      </c>
      <c r="H14" s="1">
        <v>44012</v>
      </c>
      <c r="I14" s="2">
        <v>-2067000000</v>
      </c>
      <c r="J14" s="2">
        <v>662000000</v>
      </c>
      <c r="K14" s="2">
        <f t="shared" si="0"/>
        <v>-2729000000</v>
      </c>
    </row>
    <row r="15" spans="1:11" x14ac:dyDescent="0.25">
      <c r="A15" t="s">
        <v>36</v>
      </c>
      <c r="B15" t="s">
        <v>37</v>
      </c>
      <c r="C15" t="s">
        <v>38</v>
      </c>
      <c r="D15" t="s">
        <v>39</v>
      </c>
      <c r="E15">
        <v>4962</v>
      </c>
      <c r="F15" s="1">
        <v>43830</v>
      </c>
      <c r="G15" s="1">
        <v>43922</v>
      </c>
      <c r="H15" s="1">
        <v>44012</v>
      </c>
      <c r="I15" s="2">
        <v>257000000</v>
      </c>
      <c r="J15" s="2">
        <v>1761000000</v>
      </c>
      <c r="K15" s="2">
        <f t="shared" si="0"/>
        <v>-1504000000</v>
      </c>
    </row>
    <row r="16" spans="1:11" x14ac:dyDescent="0.25">
      <c r="A16" t="s">
        <v>322</v>
      </c>
      <c r="B16" t="s">
        <v>323</v>
      </c>
      <c r="C16" t="s">
        <v>23</v>
      </c>
      <c r="D16" t="s">
        <v>59</v>
      </c>
      <c r="E16">
        <v>318154</v>
      </c>
      <c r="F16" s="1">
        <v>43830</v>
      </c>
      <c r="G16" s="1">
        <v>43922</v>
      </c>
      <c r="H16" s="1">
        <v>44012</v>
      </c>
      <c r="I16" s="2">
        <v>1803000000</v>
      </c>
      <c r="J16" s="2">
        <v>2179000000</v>
      </c>
      <c r="K16" s="2">
        <f t="shared" si="0"/>
        <v>-376000000</v>
      </c>
    </row>
    <row r="17" spans="1:11" x14ac:dyDescent="0.25">
      <c r="A17" t="s">
        <v>40</v>
      </c>
      <c r="B17" t="s">
        <v>41</v>
      </c>
      <c r="C17" t="s">
        <v>16</v>
      </c>
      <c r="D17" t="s">
        <v>42</v>
      </c>
      <c r="E17">
        <v>820313</v>
      </c>
      <c r="F17" s="1">
        <v>43830</v>
      </c>
      <c r="G17" s="1">
        <v>43922</v>
      </c>
      <c r="H17" s="1">
        <v>44012</v>
      </c>
      <c r="I17" s="2">
        <v>257700000</v>
      </c>
      <c r="J17" s="2">
        <v>288400000</v>
      </c>
      <c r="K17" s="2">
        <f t="shared" si="0"/>
        <v>-30700000</v>
      </c>
    </row>
    <row r="18" spans="1:11" x14ac:dyDescent="0.25">
      <c r="A18" t="s">
        <v>43</v>
      </c>
      <c r="B18" t="s">
        <v>44</v>
      </c>
      <c r="C18" t="s">
        <v>16</v>
      </c>
      <c r="D18" t="s">
        <v>45</v>
      </c>
      <c r="E18">
        <v>6281</v>
      </c>
      <c r="F18" s="1">
        <v>43771</v>
      </c>
      <c r="G18" s="1">
        <v>43863</v>
      </c>
      <c r="H18" s="1">
        <v>43953</v>
      </c>
      <c r="I18" s="2">
        <v>267696000</v>
      </c>
      <c r="J18" s="2">
        <v>367937000</v>
      </c>
      <c r="K18" s="2">
        <f t="shared" si="0"/>
        <v>-100241000</v>
      </c>
    </row>
    <row r="19" spans="1:11" x14ac:dyDescent="0.25">
      <c r="A19" t="s">
        <v>46</v>
      </c>
      <c r="B19" t="s">
        <v>47</v>
      </c>
      <c r="C19" t="s">
        <v>16</v>
      </c>
      <c r="D19" t="s">
        <v>48</v>
      </c>
      <c r="E19">
        <v>6951</v>
      </c>
      <c r="F19" s="1">
        <v>43765</v>
      </c>
      <c r="G19" s="1">
        <v>43857</v>
      </c>
      <c r="H19" s="1">
        <v>43947</v>
      </c>
      <c r="I19" s="2">
        <v>755000000</v>
      </c>
      <c r="J19" s="2">
        <v>666000000</v>
      </c>
      <c r="K19" s="2">
        <f t="shared" si="0"/>
        <v>89000000</v>
      </c>
    </row>
    <row r="20" spans="1:11" x14ac:dyDescent="0.25">
      <c r="A20" t="s">
        <v>49</v>
      </c>
      <c r="B20" t="s">
        <v>50</v>
      </c>
      <c r="C20" t="s">
        <v>16</v>
      </c>
      <c r="D20" t="s">
        <v>20</v>
      </c>
      <c r="E20">
        <v>769397</v>
      </c>
      <c r="F20" s="1">
        <v>43861</v>
      </c>
      <c r="G20" s="1">
        <v>43862</v>
      </c>
      <c r="H20" s="1">
        <v>43951</v>
      </c>
      <c r="I20" s="2">
        <v>66500000</v>
      </c>
      <c r="J20" s="2">
        <v>-24200000</v>
      </c>
      <c r="K20" s="2">
        <f t="shared" si="0"/>
        <v>90700000</v>
      </c>
    </row>
    <row r="21" spans="1:11" x14ac:dyDescent="0.25">
      <c r="A21" t="s">
        <v>51</v>
      </c>
      <c r="B21" t="s">
        <v>52</v>
      </c>
      <c r="C21" t="s">
        <v>12</v>
      </c>
      <c r="D21" t="s">
        <v>53</v>
      </c>
      <c r="E21">
        <v>866787</v>
      </c>
      <c r="F21" s="1">
        <v>43708</v>
      </c>
      <c r="G21" s="1">
        <v>43877</v>
      </c>
      <c r="H21" s="1">
        <v>43960</v>
      </c>
      <c r="I21" s="2">
        <v>342896000</v>
      </c>
      <c r="J21" s="2">
        <v>405949000</v>
      </c>
      <c r="K21" s="2">
        <f t="shared" si="0"/>
        <v>-63053000</v>
      </c>
    </row>
    <row r="22" spans="1:11" x14ac:dyDescent="0.25">
      <c r="A22" t="s">
        <v>324</v>
      </c>
      <c r="B22" t="s">
        <v>325</v>
      </c>
      <c r="C22" t="s">
        <v>27</v>
      </c>
      <c r="D22" t="s">
        <v>326</v>
      </c>
      <c r="E22">
        <v>8818</v>
      </c>
      <c r="F22" s="1">
        <v>43827</v>
      </c>
      <c r="G22" s="1">
        <v>43919</v>
      </c>
      <c r="H22" s="1">
        <v>44009</v>
      </c>
      <c r="I22" s="2">
        <v>79700000</v>
      </c>
      <c r="J22" s="2">
        <v>182000000</v>
      </c>
      <c r="K22" s="2">
        <f t="shared" si="0"/>
        <v>-102300000</v>
      </c>
    </row>
    <row r="23" spans="1:11" x14ac:dyDescent="0.25">
      <c r="A23" t="s">
        <v>54</v>
      </c>
      <c r="B23" t="s">
        <v>55</v>
      </c>
      <c r="C23" t="s">
        <v>12</v>
      </c>
      <c r="D23" t="s">
        <v>56</v>
      </c>
      <c r="E23">
        <v>764478</v>
      </c>
      <c r="F23" s="1">
        <v>43862</v>
      </c>
      <c r="G23" s="1">
        <v>43863</v>
      </c>
      <c r="H23" s="1">
        <v>43953</v>
      </c>
      <c r="I23" s="2">
        <v>159000000</v>
      </c>
      <c r="J23" s="2">
        <v>265000000</v>
      </c>
      <c r="K23" s="2">
        <f t="shared" si="0"/>
        <v>-106000000</v>
      </c>
    </row>
    <row r="24" spans="1:11" x14ac:dyDescent="0.25">
      <c r="A24" t="s">
        <v>57</v>
      </c>
      <c r="B24" t="s">
        <v>58</v>
      </c>
      <c r="C24" t="s">
        <v>23</v>
      </c>
      <c r="D24" t="s">
        <v>59</v>
      </c>
      <c r="E24">
        <v>875045</v>
      </c>
      <c r="F24" s="1">
        <v>43830</v>
      </c>
      <c r="G24" s="1">
        <v>43922</v>
      </c>
      <c r="H24" s="1">
        <v>44012</v>
      </c>
      <c r="I24" s="2">
        <v>1542100000</v>
      </c>
      <c r="J24" s="2">
        <v>1494100000</v>
      </c>
      <c r="K24" s="2">
        <f t="shared" si="0"/>
        <v>48000000</v>
      </c>
    </row>
    <row r="25" spans="1:11" x14ac:dyDescent="0.25">
      <c r="A25" t="s">
        <v>60</v>
      </c>
      <c r="B25" t="s">
        <v>61</v>
      </c>
      <c r="C25" t="s">
        <v>16</v>
      </c>
      <c r="D25" t="s">
        <v>20</v>
      </c>
      <c r="E25">
        <v>813672</v>
      </c>
      <c r="F25" s="1">
        <v>43827</v>
      </c>
      <c r="G25" s="1">
        <v>43919</v>
      </c>
      <c r="H25" s="1">
        <v>44009</v>
      </c>
      <c r="I25" s="2">
        <v>131288000</v>
      </c>
      <c r="J25" s="2">
        <v>107235000</v>
      </c>
      <c r="K25" s="2">
        <f t="shared" si="0"/>
        <v>24053000</v>
      </c>
    </row>
    <row r="26" spans="1:11" x14ac:dyDescent="0.25">
      <c r="A26" t="s">
        <v>62</v>
      </c>
      <c r="B26" t="s">
        <v>63</v>
      </c>
      <c r="C26" t="s">
        <v>64</v>
      </c>
      <c r="D26" t="s">
        <v>65</v>
      </c>
      <c r="E26">
        <v>16732</v>
      </c>
      <c r="F26" s="1">
        <v>43674</v>
      </c>
      <c r="G26" s="1">
        <v>43857</v>
      </c>
      <c r="H26" s="1">
        <v>43947</v>
      </c>
      <c r="I26" s="2">
        <v>168000000</v>
      </c>
      <c r="J26" s="2">
        <v>84000000</v>
      </c>
      <c r="K26" s="2">
        <f t="shared" si="0"/>
        <v>84000000</v>
      </c>
    </row>
    <row r="27" spans="1:11" x14ac:dyDescent="0.25">
      <c r="A27" t="s">
        <v>66</v>
      </c>
      <c r="B27" t="s">
        <v>67</v>
      </c>
      <c r="C27" t="s">
        <v>12</v>
      </c>
      <c r="D27" t="s">
        <v>53</v>
      </c>
      <c r="E27">
        <v>1170010</v>
      </c>
      <c r="F27" s="1">
        <v>43890</v>
      </c>
      <c r="G27" s="1">
        <v>43891</v>
      </c>
      <c r="H27" s="1">
        <v>43982</v>
      </c>
      <c r="I27" s="2">
        <v>4978000</v>
      </c>
      <c r="J27" s="2">
        <v>266744000</v>
      </c>
      <c r="K27" s="2">
        <f t="shared" si="0"/>
        <v>-261766000</v>
      </c>
    </row>
    <row r="28" spans="1:11" x14ac:dyDescent="0.25">
      <c r="A28" t="s">
        <v>68</v>
      </c>
      <c r="B28" t="s">
        <v>69</v>
      </c>
      <c r="C28" t="s">
        <v>12</v>
      </c>
      <c r="D28" t="s">
        <v>70</v>
      </c>
      <c r="E28">
        <v>815097</v>
      </c>
      <c r="F28" s="1">
        <v>43799</v>
      </c>
      <c r="G28" s="1">
        <v>43891</v>
      </c>
      <c r="H28" s="1">
        <v>43982</v>
      </c>
      <c r="I28" s="2">
        <v>-4374000000</v>
      </c>
      <c r="J28" s="2">
        <v>451000000</v>
      </c>
      <c r="K28" s="2">
        <f t="shared" si="0"/>
        <v>-4825000000</v>
      </c>
    </row>
    <row r="29" spans="1:11" x14ac:dyDescent="0.25">
      <c r="A29" t="s">
        <v>300</v>
      </c>
      <c r="B29" t="s">
        <v>301</v>
      </c>
      <c r="C29" t="s">
        <v>23</v>
      </c>
      <c r="D29" t="s">
        <v>302</v>
      </c>
      <c r="E29">
        <v>1071739</v>
      </c>
      <c r="F29" s="1">
        <v>43830</v>
      </c>
      <c r="G29" s="1">
        <v>43922</v>
      </c>
      <c r="H29" s="1">
        <v>44012</v>
      </c>
      <c r="I29" s="2">
        <v>1206000000</v>
      </c>
      <c r="J29" s="2">
        <v>495000000</v>
      </c>
      <c r="K29" s="2">
        <f t="shared" si="0"/>
        <v>711000000</v>
      </c>
    </row>
    <row r="30" spans="1:11" x14ac:dyDescent="0.25">
      <c r="A30" t="s">
        <v>327</v>
      </c>
      <c r="B30" t="s">
        <v>328</v>
      </c>
      <c r="C30" t="s">
        <v>12</v>
      </c>
      <c r="D30" t="s">
        <v>13</v>
      </c>
      <c r="E30">
        <v>1058090</v>
      </c>
      <c r="F30" s="1">
        <v>43830</v>
      </c>
      <c r="G30" s="1">
        <v>43922</v>
      </c>
      <c r="H30" s="1">
        <v>44012</v>
      </c>
      <c r="I30" s="2">
        <v>8175000</v>
      </c>
      <c r="J30" s="2">
        <v>91028000</v>
      </c>
      <c r="K30" s="2">
        <f t="shared" si="0"/>
        <v>-82853000</v>
      </c>
    </row>
    <row r="31" spans="1:11" x14ac:dyDescent="0.25">
      <c r="A31" t="s">
        <v>303</v>
      </c>
      <c r="B31" t="s">
        <v>304</v>
      </c>
      <c r="C31" t="s">
        <v>38</v>
      </c>
      <c r="D31" t="s">
        <v>244</v>
      </c>
      <c r="E31">
        <v>20286</v>
      </c>
      <c r="F31" s="1">
        <v>43830</v>
      </c>
      <c r="G31" s="1">
        <v>43922</v>
      </c>
      <c r="H31" s="1">
        <v>44012</v>
      </c>
      <c r="I31" s="2">
        <v>909000000</v>
      </c>
      <c r="J31" s="2">
        <v>428000000</v>
      </c>
      <c r="K31" s="2">
        <f t="shared" si="0"/>
        <v>481000000</v>
      </c>
    </row>
    <row r="32" spans="1:11" x14ac:dyDescent="0.25">
      <c r="A32" t="s">
        <v>71</v>
      </c>
      <c r="B32" t="s">
        <v>72</v>
      </c>
      <c r="C32" t="s">
        <v>16</v>
      </c>
      <c r="D32" t="s">
        <v>73</v>
      </c>
      <c r="E32">
        <v>858877</v>
      </c>
      <c r="F32" s="1">
        <v>43673</v>
      </c>
      <c r="G32" s="1">
        <v>43856</v>
      </c>
      <c r="H32" s="1">
        <v>43946</v>
      </c>
      <c r="I32" s="2">
        <v>2774000000</v>
      </c>
      <c r="J32" s="2">
        <v>3044000000</v>
      </c>
      <c r="K32" s="2">
        <f t="shared" si="0"/>
        <v>-270000000</v>
      </c>
    </row>
    <row r="33" spans="1:11" x14ac:dyDescent="0.25">
      <c r="A33" t="s">
        <v>74</v>
      </c>
      <c r="B33" t="s">
        <v>75</v>
      </c>
      <c r="C33" t="s">
        <v>64</v>
      </c>
      <c r="D33" t="s">
        <v>76</v>
      </c>
      <c r="E33">
        <v>21344</v>
      </c>
      <c r="F33" s="1">
        <v>43830</v>
      </c>
      <c r="G33" s="1">
        <v>43918</v>
      </c>
      <c r="H33" s="1">
        <v>44008</v>
      </c>
      <c r="I33" s="2">
        <v>1779000000</v>
      </c>
      <c r="J33" s="2">
        <v>2607000000</v>
      </c>
      <c r="K33" s="2">
        <f t="shared" si="0"/>
        <v>-828000000</v>
      </c>
    </row>
    <row r="34" spans="1:11" x14ac:dyDescent="0.25">
      <c r="A34" t="s">
        <v>77</v>
      </c>
      <c r="B34" t="s">
        <v>78</v>
      </c>
      <c r="C34" t="s">
        <v>64</v>
      </c>
      <c r="D34" t="s">
        <v>65</v>
      </c>
      <c r="E34">
        <v>23217</v>
      </c>
      <c r="F34" s="1">
        <v>43611</v>
      </c>
      <c r="G34" s="1">
        <v>43885</v>
      </c>
      <c r="H34" s="1">
        <v>43982</v>
      </c>
      <c r="I34" s="2">
        <v>201400000</v>
      </c>
      <c r="J34" s="2">
        <v>126500000</v>
      </c>
      <c r="K34" s="2">
        <f t="shared" si="0"/>
        <v>74900000</v>
      </c>
    </row>
    <row r="35" spans="1:11" x14ac:dyDescent="0.25">
      <c r="A35" t="s">
        <v>79</v>
      </c>
      <c r="B35" t="s">
        <v>80</v>
      </c>
      <c r="C35" t="s">
        <v>64</v>
      </c>
      <c r="D35" t="s">
        <v>81</v>
      </c>
      <c r="E35">
        <v>16918</v>
      </c>
      <c r="F35" s="1">
        <v>43890</v>
      </c>
      <c r="G35" s="1">
        <v>43891</v>
      </c>
      <c r="H35" s="1">
        <v>43982</v>
      </c>
      <c r="I35" s="2">
        <v>-177900000</v>
      </c>
      <c r="J35" s="2">
        <v>-245400000</v>
      </c>
      <c r="K35" s="2">
        <f t="shared" si="0"/>
        <v>67500000</v>
      </c>
    </row>
    <row r="36" spans="1:11" x14ac:dyDescent="0.25">
      <c r="A36" t="s">
        <v>82</v>
      </c>
      <c r="B36" t="s">
        <v>83</v>
      </c>
      <c r="C36" t="s">
        <v>23</v>
      </c>
      <c r="D36" t="s">
        <v>84</v>
      </c>
      <c r="E36">
        <v>711404</v>
      </c>
      <c r="F36" s="1">
        <v>43769</v>
      </c>
      <c r="G36" s="1">
        <v>43862</v>
      </c>
      <c r="H36" s="1">
        <v>43951</v>
      </c>
      <c r="I36" s="2">
        <v>11500000</v>
      </c>
      <c r="J36" s="2">
        <v>122400000</v>
      </c>
      <c r="K36" s="2">
        <f t="shared" si="0"/>
        <v>-110900000</v>
      </c>
    </row>
    <row r="37" spans="1:11" x14ac:dyDescent="0.25">
      <c r="A37" t="s">
        <v>85</v>
      </c>
      <c r="B37" t="s">
        <v>86</v>
      </c>
      <c r="C37" t="s">
        <v>31</v>
      </c>
      <c r="D37" t="s">
        <v>87</v>
      </c>
      <c r="E37">
        <v>900075</v>
      </c>
      <c r="F37" s="1">
        <v>43677</v>
      </c>
      <c r="G37" s="1">
        <v>43862</v>
      </c>
      <c r="H37" s="1">
        <v>43951</v>
      </c>
      <c r="I37" s="2">
        <v>147487000</v>
      </c>
      <c r="J37" s="2">
        <v>192741000</v>
      </c>
      <c r="K37" s="2">
        <f t="shared" si="0"/>
        <v>-45254000</v>
      </c>
    </row>
    <row r="38" spans="1:11" x14ac:dyDescent="0.25">
      <c r="A38" t="s">
        <v>88</v>
      </c>
      <c r="B38" t="s">
        <v>89</v>
      </c>
      <c r="C38" t="s">
        <v>64</v>
      </c>
      <c r="D38" t="s">
        <v>90</v>
      </c>
      <c r="E38">
        <v>909832</v>
      </c>
      <c r="F38" s="1">
        <v>43709</v>
      </c>
      <c r="G38" s="1">
        <v>43878</v>
      </c>
      <c r="H38" s="1">
        <v>43961</v>
      </c>
      <c r="I38" s="2">
        <v>838000000</v>
      </c>
      <c r="J38" s="2">
        <v>906000000</v>
      </c>
      <c r="K38" s="2">
        <f t="shared" si="0"/>
        <v>-68000000</v>
      </c>
    </row>
    <row r="39" spans="1:11" x14ac:dyDescent="0.25">
      <c r="A39" t="s">
        <v>91</v>
      </c>
      <c r="B39" t="s">
        <v>92</v>
      </c>
      <c r="C39" t="s">
        <v>31</v>
      </c>
      <c r="D39" t="s">
        <v>93</v>
      </c>
      <c r="E39">
        <v>277948</v>
      </c>
      <c r="F39" s="1">
        <v>43830</v>
      </c>
      <c r="G39" s="1">
        <v>43922</v>
      </c>
      <c r="H39" s="1">
        <v>44012</v>
      </c>
      <c r="I39" s="2">
        <v>499000000</v>
      </c>
      <c r="J39" s="2">
        <v>870000000</v>
      </c>
      <c r="K39" s="2">
        <f t="shared" si="0"/>
        <v>-371000000</v>
      </c>
    </row>
    <row r="40" spans="1:11" x14ac:dyDescent="0.25">
      <c r="A40" t="s">
        <v>94</v>
      </c>
      <c r="B40" t="s">
        <v>95</v>
      </c>
      <c r="C40" t="s">
        <v>23</v>
      </c>
      <c r="D40" t="s">
        <v>24</v>
      </c>
      <c r="E40">
        <v>313616</v>
      </c>
      <c r="F40" s="1">
        <v>43830</v>
      </c>
      <c r="G40" s="1">
        <v>43831</v>
      </c>
      <c r="H40" s="1">
        <v>43924</v>
      </c>
      <c r="I40" s="2">
        <v>595100000</v>
      </c>
      <c r="J40" s="2">
        <v>731300000</v>
      </c>
      <c r="K40" s="2">
        <f t="shared" si="0"/>
        <v>-136200000</v>
      </c>
    </row>
    <row r="41" spans="1:11" x14ac:dyDescent="0.25">
      <c r="A41" t="s">
        <v>96</v>
      </c>
      <c r="B41" t="s">
        <v>97</v>
      </c>
      <c r="C41" t="s">
        <v>12</v>
      </c>
      <c r="D41" t="s">
        <v>13</v>
      </c>
      <c r="E41">
        <v>940944</v>
      </c>
      <c r="F41" s="1">
        <v>43611</v>
      </c>
      <c r="G41" s="1">
        <v>43885</v>
      </c>
      <c r="H41" s="1">
        <v>43982</v>
      </c>
      <c r="I41" s="2">
        <v>-480000000</v>
      </c>
      <c r="J41" s="2">
        <v>208000000</v>
      </c>
      <c r="K41" s="2">
        <f t="shared" si="0"/>
        <v>-688000000</v>
      </c>
    </row>
    <row r="42" spans="1:11" x14ac:dyDescent="0.25">
      <c r="A42" t="s">
        <v>98</v>
      </c>
      <c r="B42" t="s">
        <v>99</v>
      </c>
      <c r="C42" t="s">
        <v>31</v>
      </c>
      <c r="D42" t="s">
        <v>100</v>
      </c>
      <c r="E42">
        <v>315189</v>
      </c>
      <c r="F42" s="1">
        <v>43772</v>
      </c>
      <c r="G42" s="1">
        <v>43864</v>
      </c>
      <c r="H42" s="1">
        <v>43954</v>
      </c>
      <c r="I42" s="2">
        <v>666000000</v>
      </c>
      <c r="J42" s="2">
        <v>1135000000</v>
      </c>
      <c r="K42" s="2">
        <f t="shared" si="0"/>
        <v>-469000000</v>
      </c>
    </row>
    <row r="43" spans="1:11" x14ac:dyDescent="0.25">
      <c r="A43" t="s">
        <v>101</v>
      </c>
      <c r="B43" t="s">
        <v>102</v>
      </c>
      <c r="C43" t="s">
        <v>31</v>
      </c>
      <c r="D43" t="s">
        <v>35</v>
      </c>
      <c r="E43">
        <v>27904</v>
      </c>
      <c r="F43" s="1">
        <v>43830</v>
      </c>
      <c r="G43" s="1">
        <v>43922</v>
      </c>
      <c r="H43" s="1">
        <v>44012</v>
      </c>
      <c r="I43" s="2">
        <v>-5717000000</v>
      </c>
      <c r="J43" s="2">
        <v>1443000000</v>
      </c>
      <c r="K43" s="2">
        <f t="shared" si="0"/>
        <v>-7160000000</v>
      </c>
    </row>
    <row r="44" spans="1:11" x14ac:dyDescent="0.25">
      <c r="A44" t="s">
        <v>305</v>
      </c>
      <c r="B44" t="s">
        <v>306</v>
      </c>
      <c r="C44" t="s">
        <v>38</v>
      </c>
      <c r="D44" t="s">
        <v>39</v>
      </c>
      <c r="E44">
        <v>1393612</v>
      </c>
      <c r="F44" s="1">
        <v>43830</v>
      </c>
      <c r="G44" s="1">
        <v>43922</v>
      </c>
      <c r="H44" s="1">
        <v>44012</v>
      </c>
      <c r="I44" s="2">
        <v>-368000000</v>
      </c>
      <c r="J44" s="2">
        <v>753000000</v>
      </c>
      <c r="K44" s="2">
        <f t="shared" si="0"/>
        <v>-1121000000</v>
      </c>
    </row>
    <row r="45" spans="1:11" x14ac:dyDescent="0.25">
      <c r="A45" t="s">
        <v>103</v>
      </c>
      <c r="B45" t="s">
        <v>104</v>
      </c>
      <c r="C45" t="s">
        <v>12</v>
      </c>
      <c r="D45" t="s">
        <v>105</v>
      </c>
      <c r="E45">
        <v>29534</v>
      </c>
      <c r="F45" s="1">
        <v>43859</v>
      </c>
      <c r="G45" s="1">
        <v>43862</v>
      </c>
      <c r="H45" s="1">
        <v>43952</v>
      </c>
      <c r="I45" s="2">
        <v>650446000</v>
      </c>
      <c r="J45" s="2">
        <v>385013000</v>
      </c>
      <c r="K45" s="2">
        <f t="shared" si="0"/>
        <v>265433000</v>
      </c>
    </row>
    <row r="46" spans="1:11" x14ac:dyDescent="0.25">
      <c r="A46" t="s">
        <v>106</v>
      </c>
      <c r="B46" t="s">
        <v>107</v>
      </c>
      <c r="C46" t="s">
        <v>12</v>
      </c>
      <c r="D46" t="s">
        <v>105</v>
      </c>
      <c r="E46">
        <v>935703</v>
      </c>
      <c r="F46" s="1">
        <v>43862</v>
      </c>
      <c r="G46" s="1">
        <v>43863</v>
      </c>
      <c r="H46" s="1">
        <v>43953</v>
      </c>
      <c r="I46" s="2">
        <v>247600000</v>
      </c>
      <c r="J46" s="2">
        <v>267900000</v>
      </c>
      <c r="K46" s="2">
        <f t="shared" si="0"/>
        <v>-20300000</v>
      </c>
    </row>
    <row r="47" spans="1:11" x14ac:dyDescent="0.25">
      <c r="A47" t="s">
        <v>108</v>
      </c>
      <c r="B47" t="s">
        <v>109</v>
      </c>
      <c r="C47" t="s">
        <v>31</v>
      </c>
      <c r="D47" t="s">
        <v>110</v>
      </c>
      <c r="E47">
        <v>29905</v>
      </c>
      <c r="F47" s="1">
        <v>43830</v>
      </c>
      <c r="G47" s="1">
        <v>43922</v>
      </c>
      <c r="H47" s="1">
        <v>44012</v>
      </c>
      <c r="I47" s="2">
        <v>124766000</v>
      </c>
      <c r="J47" s="2">
        <v>198085000</v>
      </c>
      <c r="K47" s="2">
        <f t="shared" si="0"/>
        <v>-73319000</v>
      </c>
    </row>
    <row r="48" spans="1:11" x14ac:dyDescent="0.25">
      <c r="A48" t="s">
        <v>329</v>
      </c>
      <c r="B48" t="s">
        <v>330</v>
      </c>
      <c r="C48" t="s">
        <v>193</v>
      </c>
      <c r="D48" t="s">
        <v>194</v>
      </c>
      <c r="E48">
        <v>936340</v>
      </c>
      <c r="F48" s="1">
        <v>43830</v>
      </c>
      <c r="G48" s="1">
        <v>43922</v>
      </c>
      <c r="H48" s="1">
        <v>44012</v>
      </c>
      <c r="I48" s="2">
        <v>277000000</v>
      </c>
      <c r="J48" s="2">
        <v>182000000</v>
      </c>
      <c r="K48" s="2">
        <f t="shared" si="0"/>
        <v>95000000</v>
      </c>
    </row>
    <row r="49" spans="1:11" x14ac:dyDescent="0.25">
      <c r="A49" t="s">
        <v>331</v>
      </c>
      <c r="B49" t="s">
        <v>332</v>
      </c>
      <c r="C49" t="s">
        <v>193</v>
      </c>
      <c r="D49" t="s">
        <v>333</v>
      </c>
      <c r="E49">
        <v>827052</v>
      </c>
      <c r="F49" s="1">
        <v>43830</v>
      </c>
      <c r="G49" s="1">
        <v>43922</v>
      </c>
      <c r="H49" s="1">
        <v>44012</v>
      </c>
      <c r="I49" s="2">
        <v>318000000</v>
      </c>
      <c r="J49" s="2">
        <v>392000000</v>
      </c>
      <c r="K49" s="2">
        <f t="shared" si="0"/>
        <v>-74000000</v>
      </c>
    </row>
    <row r="50" spans="1:11" x14ac:dyDescent="0.25">
      <c r="A50" t="s">
        <v>111</v>
      </c>
      <c r="B50" t="s">
        <v>112</v>
      </c>
      <c r="C50" t="s">
        <v>31</v>
      </c>
      <c r="D50" t="s">
        <v>113</v>
      </c>
      <c r="E50">
        <v>33185</v>
      </c>
      <c r="F50" s="1">
        <v>43830</v>
      </c>
      <c r="G50" s="1">
        <v>43922</v>
      </c>
      <c r="H50" s="1">
        <v>44012</v>
      </c>
      <c r="I50" s="2">
        <v>95900000</v>
      </c>
      <c r="J50" s="2">
        <v>66800000</v>
      </c>
      <c r="K50" s="2">
        <f t="shared" si="0"/>
        <v>29100000</v>
      </c>
    </row>
    <row r="51" spans="1:11" x14ac:dyDescent="0.25">
      <c r="A51" t="s">
        <v>114</v>
      </c>
      <c r="B51" t="s">
        <v>115</v>
      </c>
      <c r="C51" t="s">
        <v>31</v>
      </c>
      <c r="D51" t="s">
        <v>32</v>
      </c>
      <c r="E51">
        <v>815556</v>
      </c>
      <c r="F51" s="1">
        <v>43830</v>
      </c>
      <c r="G51" s="1">
        <v>43922</v>
      </c>
      <c r="H51" s="1">
        <v>44012</v>
      </c>
      <c r="I51" s="2">
        <v>238900000</v>
      </c>
      <c r="J51" s="2">
        <v>204600000</v>
      </c>
      <c r="K51" s="2">
        <f t="shared" si="0"/>
        <v>34300000</v>
      </c>
    </row>
    <row r="52" spans="1:11" x14ac:dyDescent="0.25">
      <c r="A52" t="s">
        <v>116</v>
      </c>
      <c r="B52" t="s">
        <v>117</v>
      </c>
      <c r="C52" t="s">
        <v>31</v>
      </c>
      <c r="D52" t="s">
        <v>118</v>
      </c>
      <c r="E52">
        <v>1048911</v>
      </c>
      <c r="F52" s="1">
        <v>43616</v>
      </c>
      <c r="G52" s="1">
        <v>43891</v>
      </c>
      <c r="H52" s="1">
        <v>43982</v>
      </c>
      <c r="I52" s="2">
        <v>-334000000</v>
      </c>
      <c r="J52" s="2">
        <v>-1969000000</v>
      </c>
      <c r="K52" s="2">
        <f t="shared" si="0"/>
        <v>1635000000</v>
      </c>
    </row>
    <row r="53" spans="1:11" x14ac:dyDescent="0.25">
      <c r="A53" t="s">
        <v>307</v>
      </c>
      <c r="B53" t="s">
        <v>308</v>
      </c>
      <c r="C53" t="s">
        <v>38</v>
      </c>
      <c r="D53" t="s">
        <v>309</v>
      </c>
      <c r="E53">
        <v>38777</v>
      </c>
      <c r="F53" s="1">
        <v>43738</v>
      </c>
      <c r="G53" s="1">
        <v>43922</v>
      </c>
      <c r="H53" s="1">
        <v>44012</v>
      </c>
      <c r="I53" s="2">
        <v>290400000</v>
      </c>
      <c r="J53" s="2">
        <v>245900000</v>
      </c>
      <c r="K53" s="2">
        <f t="shared" si="0"/>
        <v>44500000</v>
      </c>
    </row>
    <row r="54" spans="1:11" x14ac:dyDescent="0.25">
      <c r="A54" t="s">
        <v>119</v>
      </c>
      <c r="B54" t="s">
        <v>120</v>
      </c>
      <c r="C54" t="s">
        <v>12</v>
      </c>
      <c r="D54" t="s">
        <v>121</v>
      </c>
      <c r="E54">
        <v>39911</v>
      </c>
      <c r="F54" s="1">
        <v>43860</v>
      </c>
      <c r="G54" s="1">
        <v>43863</v>
      </c>
      <c r="H54" s="1">
        <v>43953</v>
      </c>
      <c r="I54" s="2">
        <v>-932000000</v>
      </c>
      <c r="J54" s="2">
        <v>227000000</v>
      </c>
      <c r="K54" s="2">
        <f t="shared" si="0"/>
        <v>-1159000000</v>
      </c>
    </row>
    <row r="55" spans="1:11" x14ac:dyDescent="0.25">
      <c r="A55" t="s">
        <v>334</v>
      </c>
      <c r="B55" t="s">
        <v>335</v>
      </c>
      <c r="C55" t="s">
        <v>12</v>
      </c>
      <c r="D55" t="s">
        <v>336</v>
      </c>
      <c r="E55">
        <v>1121788</v>
      </c>
      <c r="F55" s="1">
        <v>43827</v>
      </c>
      <c r="G55" s="1">
        <v>43919</v>
      </c>
      <c r="H55" s="1">
        <v>44009</v>
      </c>
      <c r="I55" s="2">
        <v>184180000</v>
      </c>
      <c r="J55" s="2">
        <v>223656000</v>
      </c>
      <c r="K55" s="2">
        <f t="shared" si="0"/>
        <v>-39476000</v>
      </c>
    </row>
    <row r="56" spans="1:11" x14ac:dyDescent="0.25">
      <c r="A56" t="s">
        <v>337</v>
      </c>
      <c r="B56" t="s">
        <v>338</v>
      </c>
      <c r="C56" t="s">
        <v>31</v>
      </c>
      <c r="D56" t="s">
        <v>140</v>
      </c>
      <c r="E56">
        <v>40545</v>
      </c>
      <c r="F56" s="1">
        <v>43830</v>
      </c>
      <c r="G56" s="1">
        <v>43922</v>
      </c>
      <c r="H56" s="1">
        <v>44012</v>
      </c>
      <c r="I56" s="2">
        <v>-1987000000</v>
      </c>
      <c r="J56" s="2">
        <v>127000000</v>
      </c>
      <c r="K56" s="2">
        <f t="shared" si="0"/>
        <v>-2114000000</v>
      </c>
    </row>
    <row r="57" spans="1:11" x14ac:dyDescent="0.25">
      <c r="A57" t="s">
        <v>122</v>
      </c>
      <c r="B57" t="s">
        <v>123</v>
      </c>
      <c r="C57" t="s">
        <v>64</v>
      </c>
      <c r="D57" t="s">
        <v>65</v>
      </c>
      <c r="E57">
        <v>40704</v>
      </c>
      <c r="F57" s="1">
        <v>43611</v>
      </c>
      <c r="G57" s="1">
        <v>43885</v>
      </c>
      <c r="H57" s="1">
        <v>43982</v>
      </c>
      <c r="I57" s="2">
        <v>625700000</v>
      </c>
      <c r="J57" s="2">
        <v>570200000</v>
      </c>
      <c r="K57" s="2">
        <f t="shared" si="0"/>
        <v>55500000</v>
      </c>
    </row>
    <row r="58" spans="1:11" x14ac:dyDescent="0.25">
      <c r="A58" t="s">
        <v>124</v>
      </c>
      <c r="B58" t="s">
        <v>125</v>
      </c>
      <c r="C58" t="s">
        <v>31</v>
      </c>
      <c r="D58" t="s">
        <v>110</v>
      </c>
      <c r="E58">
        <v>277135</v>
      </c>
      <c r="F58" s="1">
        <v>43830</v>
      </c>
      <c r="G58" s="1">
        <v>43922</v>
      </c>
      <c r="H58" s="1">
        <v>44012</v>
      </c>
      <c r="I58" s="2">
        <v>114000000</v>
      </c>
      <c r="J58" s="2">
        <v>260000000</v>
      </c>
      <c r="K58" s="2">
        <f t="shared" si="0"/>
        <v>-146000000</v>
      </c>
    </row>
    <row r="59" spans="1:11" x14ac:dyDescent="0.25">
      <c r="A59" t="s">
        <v>126</v>
      </c>
      <c r="B59" t="s">
        <v>127</v>
      </c>
      <c r="C59" t="s">
        <v>128</v>
      </c>
      <c r="D59" t="s">
        <v>129</v>
      </c>
      <c r="E59">
        <v>45012</v>
      </c>
      <c r="F59" s="1">
        <v>43830</v>
      </c>
      <c r="G59" s="1">
        <v>43922</v>
      </c>
      <c r="H59" s="1">
        <v>44012</v>
      </c>
      <c r="I59" s="2">
        <v>-1676000000</v>
      </c>
      <c r="J59" s="2">
        <v>75000000</v>
      </c>
      <c r="K59" s="2">
        <f t="shared" si="0"/>
        <v>-1751000000</v>
      </c>
    </row>
    <row r="60" spans="1:11" x14ac:dyDescent="0.25">
      <c r="A60" t="s">
        <v>339</v>
      </c>
      <c r="B60" t="s">
        <v>340</v>
      </c>
      <c r="C60" t="s">
        <v>128</v>
      </c>
      <c r="D60" t="s">
        <v>341</v>
      </c>
      <c r="E60">
        <v>46765</v>
      </c>
      <c r="F60" s="1">
        <v>43738</v>
      </c>
      <c r="G60" s="1">
        <v>43922</v>
      </c>
      <c r="H60" s="1">
        <v>44012</v>
      </c>
      <c r="I60" s="2">
        <v>-45599000</v>
      </c>
      <c r="J60" s="2">
        <v>-154683000</v>
      </c>
      <c r="K60" s="2">
        <f t="shared" si="0"/>
        <v>109084000</v>
      </c>
    </row>
    <row r="61" spans="1:11" x14ac:dyDescent="0.25">
      <c r="A61" t="s">
        <v>130</v>
      </c>
      <c r="B61" t="s">
        <v>131</v>
      </c>
      <c r="C61" t="s">
        <v>64</v>
      </c>
      <c r="D61" t="s">
        <v>65</v>
      </c>
      <c r="E61">
        <v>47111</v>
      </c>
      <c r="F61" s="1">
        <v>43830</v>
      </c>
      <c r="G61" s="1">
        <v>43920</v>
      </c>
      <c r="H61" s="1">
        <v>44010</v>
      </c>
      <c r="I61" s="2">
        <v>268901000</v>
      </c>
      <c r="J61" s="2">
        <v>312840000</v>
      </c>
      <c r="K61" s="2">
        <f t="shared" si="0"/>
        <v>-43939000</v>
      </c>
    </row>
    <row r="62" spans="1:11" x14ac:dyDescent="0.25">
      <c r="A62" t="s">
        <v>132</v>
      </c>
      <c r="B62" t="s">
        <v>133</v>
      </c>
      <c r="C62" t="s">
        <v>16</v>
      </c>
      <c r="D62" t="s">
        <v>134</v>
      </c>
      <c r="E62">
        <v>1645590</v>
      </c>
      <c r="F62" s="1">
        <v>43769</v>
      </c>
      <c r="G62" s="1">
        <v>43862</v>
      </c>
      <c r="H62" s="1">
        <v>43951</v>
      </c>
      <c r="I62" s="2">
        <v>-821000000</v>
      </c>
      <c r="J62" s="2">
        <v>419000000</v>
      </c>
      <c r="K62" s="2">
        <f t="shared" si="0"/>
        <v>-1240000000</v>
      </c>
    </row>
    <row r="63" spans="1:11" x14ac:dyDescent="0.25">
      <c r="A63" t="s">
        <v>135</v>
      </c>
      <c r="B63" t="s">
        <v>136</v>
      </c>
      <c r="C63" t="s">
        <v>12</v>
      </c>
      <c r="D63" t="s">
        <v>137</v>
      </c>
      <c r="E63">
        <v>354950</v>
      </c>
      <c r="F63" s="1">
        <v>43499</v>
      </c>
      <c r="G63" s="1">
        <v>43864</v>
      </c>
      <c r="H63" s="1">
        <v>43954</v>
      </c>
      <c r="I63" s="2">
        <v>2245000000</v>
      </c>
      <c r="J63" s="2">
        <v>2513000000</v>
      </c>
      <c r="K63" s="2">
        <f t="shared" si="0"/>
        <v>-268000000</v>
      </c>
    </row>
    <row r="64" spans="1:11" x14ac:dyDescent="0.25">
      <c r="A64" t="s">
        <v>138</v>
      </c>
      <c r="B64" t="s">
        <v>139</v>
      </c>
      <c r="C64" t="s">
        <v>31</v>
      </c>
      <c r="D64" t="s">
        <v>140</v>
      </c>
      <c r="E64">
        <v>773840</v>
      </c>
      <c r="F64" s="1">
        <v>43830</v>
      </c>
      <c r="G64" s="1">
        <v>43922</v>
      </c>
      <c r="H64" s="1">
        <v>44012</v>
      </c>
      <c r="I64" s="2">
        <v>1081000000</v>
      </c>
      <c r="J64" s="2">
        <v>1541000000</v>
      </c>
      <c r="K64" s="2">
        <f t="shared" si="0"/>
        <v>-460000000</v>
      </c>
    </row>
    <row r="65" spans="1:11" x14ac:dyDescent="0.25">
      <c r="A65" t="s">
        <v>141</v>
      </c>
      <c r="B65" t="s">
        <v>142</v>
      </c>
      <c r="C65" t="s">
        <v>64</v>
      </c>
      <c r="D65" t="s">
        <v>65</v>
      </c>
      <c r="E65">
        <v>48465</v>
      </c>
      <c r="F65" s="1">
        <v>43765</v>
      </c>
      <c r="G65" s="1">
        <v>43857</v>
      </c>
      <c r="H65" s="1">
        <v>43947</v>
      </c>
      <c r="I65" s="2">
        <v>227734000</v>
      </c>
      <c r="J65" s="2">
        <v>282429000</v>
      </c>
      <c r="K65" s="2">
        <f t="shared" si="0"/>
        <v>-54695000</v>
      </c>
    </row>
    <row r="66" spans="1:11" x14ac:dyDescent="0.25">
      <c r="A66" t="s">
        <v>143</v>
      </c>
      <c r="B66" t="s">
        <v>144</v>
      </c>
      <c r="C66" t="s">
        <v>16</v>
      </c>
      <c r="D66" t="s">
        <v>134</v>
      </c>
      <c r="E66">
        <v>47217</v>
      </c>
      <c r="F66" s="1">
        <v>43769</v>
      </c>
      <c r="G66" s="1">
        <v>43862</v>
      </c>
      <c r="H66" s="1">
        <v>43951</v>
      </c>
      <c r="I66" s="2">
        <v>764000000</v>
      </c>
      <c r="J66" s="2">
        <v>782000000</v>
      </c>
      <c r="K66" s="2">
        <f t="shared" si="0"/>
        <v>-18000000</v>
      </c>
    </row>
    <row r="67" spans="1:11" x14ac:dyDescent="0.25">
      <c r="A67" t="s">
        <v>145</v>
      </c>
      <c r="B67" t="s">
        <v>146</v>
      </c>
      <c r="C67" t="s">
        <v>31</v>
      </c>
      <c r="D67" t="s">
        <v>113</v>
      </c>
      <c r="E67">
        <v>1598014</v>
      </c>
      <c r="F67" s="1">
        <v>43799</v>
      </c>
      <c r="G67" s="1">
        <v>43891</v>
      </c>
      <c r="H67" s="1">
        <v>43982</v>
      </c>
      <c r="I67" s="2">
        <v>71700000</v>
      </c>
      <c r="J67" s="2">
        <v>149800000</v>
      </c>
      <c r="K67" s="2">
        <f t="shared" si="0"/>
        <v>-78100000</v>
      </c>
    </row>
    <row r="68" spans="1:11" x14ac:dyDescent="0.25">
      <c r="A68" t="s">
        <v>147</v>
      </c>
      <c r="B68" t="s">
        <v>148</v>
      </c>
      <c r="C68" t="s">
        <v>16</v>
      </c>
      <c r="D68" t="s">
        <v>45</v>
      </c>
      <c r="E68">
        <v>50863</v>
      </c>
      <c r="F68" s="1">
        <v>43827</v>
      </c>
      <c r="G68" s="1">
        <v>43919</v>
      </c>
      <c r="H68" s="1">
        <v>44009</v>
      </c>
      <c r="I68" s="2">
        <v>5105000000</v>
      </c>
      <c r="J68" s="2">
        <v>4179000000</v>
      </c>
      <c r="K68" s="2">
        <f t="shared" si="0"/>
        <v>926000000</v>
      </c>
    </row>
    <row r="69" spans="1:11" x14ac:dyDescent="0.25">
      <c r="A69" t="s">
        <v>342</v>
      </c>
      <c r="B69" t="s">
        <v>343</v>
      </c>
      <c r="C69" t="s">
        <v>16</v>
      </c>
      <c r="D69" t="s">
        <v>17</v>
      </c>
      <c r="E69">
        <v>51143</v>
      </c>
      <c r="F69" s="1">
        <v>43830</v>
      </c>
      <c r="G69" s="1">
        <v>43922</v>
      </c>
      <c r="H69" s="1">
        <v>44012</v>
      </c>
      <c r="I69" s="2">
        <v>1361000000</v>
      </c>
      <c r="J69" s="2">
        <v>2498000000</v>
      </c>
      <c r="K69" s="2">
        <f t="shared" ref="K69:K132" si="1">I69-J69</f>
        <v>-1137000000</v>
      </c>
    </row>
    <row r="70" spans="1:11" x14ac:dyDescent="0.25">
      <c r="A70" t="s">
        <v>149</v>
      </c>
      <c r="B70" t="s">
        <v>150</v>
      </c>
      <c r="C70" t="s">
        <v>16</v>
      </c>
      <c r="D70" t="s">
        <v>151</v>
      </c>
      <c r="E70">
        <v>896878</v>
      </c>
      <c r="F70" s="1">
        <v>43677</v>
      </c>
      <c r="G70" s="1">
        <v>43862</v>
      </c>
      <c r="H70" s="1">
        <v>43951</v>
      </c>
      <c r="I70" s="2">
        <v>1084000000</v>
      </c>
      <c r="J70" s="2">
        <v>1378000000</v>
      </c>
      <c r="K70" s="2">
        <f t="shared" si="1"/>
        <v>-294000000</v>
      </c>
    </row>
    <row r="71" spans="1:11" x14ac:dyDescent="0.25">
      <c r="A71" t="s">
        <v>152</v>
      </c>
      <c r="B71" t="s">
        <v>153</v>
      </c>
      <c r="C71" t="s">
        <v>23</v>
      </c>
      <c r="D71" t="s">
        <v>24</v>
      </c>
      <c r="E71">
        <v>1035267</v>
      </c>
      <c r="F71" s="1">
        <v>43830</v>
      </c>
      <c r="G71" s="1">
        <v>43922</v>
      </c>
      <c r="H71" s="1">
        <v>44012</v>
      </c>
      <c r="I71" s="2">
        <v>68000000</v>
      </c>
      <c r="J71" s="2">
        <v>318300000</v>
      </c>
      <c r="K71" s="2">
        <f t="shared" si="1"/>
        <v>-250300000</v>
      </c>
    </row>
    <row r="72" spans="1:11" x14ac:dyDescent="0.25">
      <c r="A72" t="s">
        <v>154</v>
      </c>
      <c r="B72" t="s">
        <v>155</v>
      </c>
      <c r="C72" t="s">
        <v>23</v>
      </c>
      <c r="D72" t="s">
        <v>156</v>
      </c>
      <c r="E72">
        <v>1478242</v>
      </c>
      <c r="F72" s="1">
        <v>43830</v>
      </c>
      <c r="G72" s="1">
        <v>43922</v>
      </c>
      <c r="H72" s="1">
        <v>44012</v>
      </c>
      <c r="I72" s="2">
        <v>-23000000</v>
      </c>
      <c r="J72" s="2">
        <v>60000000</v>
      </c>
      <c r="K72" s="2">
        <f t="shared" si="1"/>
        <v>-83000000</v>
      </c>
    </row>
    <row r="73" spans="1:11" x14ac:dyDescent="0.25">
      <c r="A73" t="s">
        <v>344</v>
      </c>
      <c r="B73" t="s">
        <v>345</v>
      </c>
      <c r="C73" t="s">
        <v>31</v>
      </c>
      <c r="D73" t="s">
        <v>346</v>
      </c>
      <c r="E73">
        <v>728535</v>
      </c>
      <c r="F73" s="1">
        <v>43830</v>
      </c>
      <c r="G73" s="1">
        <v>43922</v>
      </c>
      <c r="H73" s="1">
        <v>44012</v>
      </c>
      <c r="I73" s="2">
        <v>121698000</v>
      </c>
      <c r="J73" s="2">
        <v>133633000</v>
      </c>
      <c r="K73" s="2">
        <f t="shared" si="1"/>
        <v>-11935000</v>
      </c>
    </row>
    <row r="74" spans="1:11" x14ac:dyDescent="0.25">
      <c r="A74" t="s">
        <v>157</v>
      </c>
      <c r="B74" t="s">
        <v>158</v>
      </c>
      <c r="C74" t="s">
        <v>64</v>
      </c>
      <c r="D74" t="s">
        <v>65</v>
      </c>
      <c r="E74">
        <v>91419</v>
      </c>
      <c r="F74" s="1">
        <v>43951</v>
      </c>
      <c r="G74" s="1">
        <v>43862</v>
      </c>
      <c r="H74" s="1">
        <v>43951</v>
      </c>
      <c r="I74" s="2">
        <v>226300000</v>
      </c>
      <c r="J74" s="2">
        <v>71500000</v>
      </c>
      <c r="K74" s="2">
        <f t="shared" si="1"/>
        <v>154800000</v>
      </c>
    </row>
    <row r="75" spans="1:11" x14ac:dyDescent="0.25">
      <c r="A75" t="s">
        <v>159</v>
      </c>
      <c r="B75" t="s">
        <v>160</v>
      </c>
      <c r="C75" t="s">
        <v>23</v>
      </c>
      <c r="D75" t="s">
        <v>24</v>
      </c>
      <c r="E75">
        <v>200406</v>
      </c>
      <c r="F75" s="1">
        <v>43828</v>
      </c>
      <c r="G75" s="1">
        <v>43920</v>
      </c>
      <c r="H75" s="1">
        <v>44010</v>
      </c>
      <c r="I75" s="2">
        <v>3626000000</v>
      </c>
      <c r="J75" s="2">
        <v>5607000000</v>
      </c>
      <c r="K75" s="2">
        <f t="shared" si="1"/>
        <v>-1981000000</v>
      </c>
    </row>
    <row r="76" spans="1:11" x14ac:dyDescent="0.25">
      <c r="A76" t="s">
        <v>161</v>
      </c>
      <c r="B76" t="s">
        <v>162</v>
      </c>
      <c r="C76" t="s">
        <v>31</v>
      </c>
      <c r="D76" t="s">
        <v>93</v>
      </c>
      <c r="E76">
        <v>54480</v>
      </c>
      <c r="F76" s="1">
        <v>43830</v>
      </c>
      <c r="G76" s="1">
        <v>43922</v>
      </c>
      <c r="H76" s="1">
        <v>44012</v>
      </c>
      <c r="I76" s="2">
        <v>109700000</v>
      </c>
      <c r="J76" s="2">
        <v>128700000</v>
      </c>
      <c r="K76" s="2">
        <f t="shared" si="1"/>
        <v>-19000000</v>
      </c>
    </row>
    <row r="77" spans="1:11" x14ac:dyDescent="0.25">
      <c r="A77" t="s">
        <v>163</v>
      </c>
      <c r="B77" t="s">
        <v>164</v>
      </c>
      <c r="C77" t="s">
        <v>64</v>
      </c>
      <c r="D77" t="s">
        <v>165</v>
      </c>
      <c r="E77">
        <v>55785</v>
      </c>
      <c r="F77" s="1">
        <v>43830</v>
      </c>
      <c r="G77" s="1">
        <v>43922</v>
      </c>
      <c r="H77" s="1">
        <v>44012</v>
      </c>
      <c r="I77" s="2">
        <v>681000000</v>
      </c>
      <c r="J77" s="2">
        <v>485000000</v>
      </c>
      <c r="K77" s="2">
        <f t="shared" si="1"/>
        <v>196000000</v>
      </c>
    </row>
    <row r="78" spans="1:11" x14ac:dyDescent="0.25">
      <c r="A78" t="s">
        <v>166</v>
      </c>
      <c r="B78" t="s">
        <v>167</v>
      </c>
      <c r="C78" t="s">
        <v>128</v>
      </c>
      <c r="D78" t="s">
        <v>168</v>
      </c>
      <c r="E78">
        <v>1506307</v>
      </c>
      <c r="F78" s="1">
        <v>43830</v>
      </c>
      <c r="G78" s="1">
        <v>43922</v>
      </c>
      <c r="H78" s="1">
        <v>44012</v>
      </c>
      <c r="I78" s="2">
        <v>-637000000</v>
      </c>
      <c r="J78" s="2">
        <v>518000000</v>
      </c>
      <c r="K78" s="2">
        <f t="shared" si="1"/>
        <v>-1155000000</v>
      </c>
    </row>
    <row r="79" spans="1:11" x14ac:dyDescent="0.25">
      <c r="A79" t="s">
        <v>169</v>
      </c>
      <c r="B79" t="s">
        <v>170</v>
      </c>
      <c r="C79" t="s">
        <v>12</v>
      </c>
      <c r="D79" t="s">
        <v>105</v>
      </c>
      <c r="E79">
        <v>885639</v>
      </c>
      <c r="F79" s="1">
        <v>43862</v>
      </c>
      <c r="G79" s="1">
        <v>43863</v>
      </c>
      <c r="H79" s="1">
        <v>43953</v>
      </c>
      <c r="I79" s="2">
        <v>-541000000</v>
      </c>
      <c r="J79" s="2">
        <v>62000000</v>
      </c>
      <c r="K79" s="2">
        <f t="shared" si="1"/>
        <v>-603000000</v>
      </c>
    </row>
    <row r="80" spans="1:11" x14ac:dyDescent="0.25">
      <c r="A80" t="s">
        <v>171</v>
      </c>
      <c r="B80" t="s">
        <v>172</v>
      </c>
      <c r="C80" t="s">
        <v>12</v>
      </c>
      <c r="D80" t="s">
        <v>121</v>
      </c>
      <c r="E80">
        <v>701985</v>
      </c>
      <c r="F80" s="1">
        <v>43862</v>
      </c>
      <c r="G80" s="1">
        <v>43863</v>
      </c>
      <c r="H80" s="1">
        <v>43953</v>
      </c>
      <c r="I80" s="2">
        <v>-297000000</v>
      </c>
      <c r="J80" s="2">
        <v>40000000</v>
      </c>
      <c r="K80" s="2">
        <f t="shared" si="1"/>
        <v>-337000000</v>
      </c>
    </row>
    <row r="81" spans="1:11" x14ac:dyDescent="0.25">
      <c r="A81" t="s">
        <v>173</v>
      </c>
      <c r="B81" t="s">
        <v>174</v>
      </c>
      <c r="C81" t="s">
        <v>12</v>
      </c>
      <c r="D81" t="s">
        <v>175</v>
      </c>
      <c r="E81">
        <v>920760</v>
      </c>
      <c r="F81" s="1">
        <v>43799</v>
      </c>
      <c r="G81" s="1">
        <v>43891</v>
      </c>
      <c r="H81" s="1">
        <v>43982</v>
      </c>
      <c r="I81" s="2">
        <v>517406000</v>
      </c>
      <c r="J81" s="2">
        <v>421472000</v>
      </c>
      <c r="K81" s="2">
        <f t="shared" si="1"/>
        <v>95934000</v>
      </c>
    </row>
    <row r="82" spans="1:11" x14ac:dyDescent="0.25">
      <c r="A82" t="s">
        <v>176</v>
      </c>
      <c r="B82" t="s">
        <v>177</v>
      </c>
      <c r="C82" t="s">
        <v>31</v>
      </c>
      <c r="D82" t="s">
        <v>178</v>
      </c>
      <c r="E82">
        <v>936468</v>
      </c>
      <c r="F82" s="1">
        <v>43830</v>
      </c>
      <c r="G82" s="1">
        <v>43920</v>
      </c>
      <c r="H82" s="1">
        <v>44010</v>
      </c>
      <c r="I82" s="2">
        <v>1626000000</v>
      </c>
      <c r="J82" s="2">
        <v>1420000000</v>
      </c>
      <c r="K82" s="2">
        <f t="shared" si="1"/>
        <v>206000000</v>
      </c>
    </row>
    <row r="83" spans="1:11" x14ac:dyDescent="0.25">
      <c r="A83" t="s">
        <v>179</v>
      </c>
      <c r="B83" t="s">
        <v>180</v>
      </c>
      <c r="C83" t="s">
        <v>12</v>
      </c>
      <c r="D83" t="s">
        <v>137</v>
      </c>
      <c r="E83">
        <v>60667</v>
      </c>
      <c r="F83" s="1">
        <v>43859</v>
      </c>
      <c r="G83" s="1">
        <v>43862</v>
      </c>
      <c r="H83" s="1">
        <v>43952</v>
      </c>
      <c r="I83" s="2">
        <v>1337000000</v>
      </c>
      <c r="J83" s="2">
        <v>1046000000</v>
      </c>
      <c r="K83" s="2">
        <f t="shared" si="1"/>
        <v>291000000</v>
      </c>
    </row>
    <row r="84" spans="1:11" x14ac:dyDescent="0.25">
      <c r="A84" t="s">
        <v>347</v>
      </c>
      <c r="B84" t="s">
        <v>348</v>
      </c>
      <c r="C84" t="s">
        <v>27</v>
      </c>
      <c r="D84" t="s">
        <v>349</v>
      </c>
      <c r="E84">
        <v>916076</v>
      </c>
      <c r="F84" s="1">
        <v>43830</v>
      </c>
      <c r="G84" s="1">
        <v>43922</v>
      </c>
      <c r="H84" s="1">
        <v>44012</v>
      </c>
      <c r="I84" s="2">
        <v>217600000</v>
      </c>
      <c r="J84" s="2">
        <v>189500000</v>
      </c>
      <c r="K84" s="2">
        <f t="shared" si="1"/>
        <v>28100000</v>
      </c>
    </row>
    <row r="85" spans="1:11" x14ac:dyDescent="0.25">
      <c r="A85" t="s">
        <v>181</v>
      </c>
      <c r="B85" t="s">
        <v>182</v>
      </c>
      <c r="C85" t="s">
        <v>64</v>
      </c>
      <c r="D85" t="s">
        <v>65</v>
      </c>
      <c r="E85">
        <v>63754</v>
      </c>
      <c r="F85" s="1">
        <v>43799</v>
      </c>
      <c r="G85" s="1">
        <v>43891</v>
      </c>
      <c r="H85" s="1">
        <v>43982</v>
      </c>
      <c r="I85" s="2">
        <v>195900000</v>
      </c>
      <c r="J85" s="2">
        <v>149400000</v>
      </c>
      <c r="K85" s="2">
        <f t="shared" si="1"/>
        <v>46500000</v>
      </c>
    </row>
    <row r="86" spans="1:11" x14ac:dyDescent="0.25">
      <c r="A86" t="s">
        <v>183</v>
      </c>
      <c r="B86" t="s">
        <v>184</v>
      </c>
      <c r="C86" t="s">
        <v>23</v>
      </c>
      <c r="D86" t="s">
        <v>24</v>
      </c>
      <c r="E86">
        <v>1613103</v>
      </c>
      <c r="F86" s="1">
        <v>43581</v>
      </c>
      <c r="G86" s="1">
        <v>43855</v>
      </c>
      <c r="H86" s="1">
        <v>43945</v>
      </c>
      <c r="I86" s="2">
        <v>646000000</v>
      </c>
      <c r="J86" s="2">
        <v>1172000000</v>
      </c>
      <c r="K86" s="2">
        <f t="shared" si="1"/>
        <v>-526000000</v>
      </c>
    </row>
    <row r="87" spans="1:11" x14ac:dyDescent="0.25">
      <c r="A87" t="s">
        <v>185</v>
      </c>
      <c r="B87" t="s">
        <v>186</v>
      </c>
      <c r="C87" t="s">
        <v>16</v>
      </c>
      <c r="D87" t="s">
        <v>45</v>
      </c>
      <c r="E87">
        <v>723125</v>
      </c>
      <c r="F87" s="1">
        <v>43706</v>
      </c>
      <c r="G87" s="1">
        <v>43889</v>
      </c>
      <c r="H87" s="1">
        <v>43979</v>
      </c>
      <c r="I87" s="2">
        <v>803000000</v>
      </c>
      <c r="J87" s="2">
        <v>840000000</v>
      </c>
      <c r="K87" s="2">
        <f t="shared" si="1"/>
        <v>-37000000</v>
      </c>
    </row>
    <row r="88" spans="1:11" x14ac:dyDescent="0.25">
      <c r="A88" t="s">
        <v>350</v>
      </c>
      <c r="B88" t="s">
        <v>351</v>
      </c>
      <c r="C88" t="s">
        <v>64</v>
      </c>
      <c r="D88" t="s">
        <v>65</v>
      </c>
      <c r="E88">
        <v>1103982</v>
      </c>
      <c r="F88" s="1">
        <v>43830</v>
      </c>
      <c r="G88" s="1">
        <v>43922</v>
      </c>
      <c r="H88" s="1">
        <v>44012</v>
      </c>
      <c r="I88" s="2">
        <v>544000000</v>
      </c>
      <c r="J88" s="2">
        <v>807000000</v>
      </c>
      <c r="K88" s="2">
        <f t="shared" si="1"/>
        <v>-263000000</v>
      </c>
    </row>
    <row r="89" spans="1:11" x14ac:dyDescent="0.25">
      <c r="A89" t="s">
        <v>352</v>
      </c>
      <c r="B89" t="s">
        <v>353</v>
      </c>
      <c r="C89" t="s">
        <v>128</v>
      </c>
      <c r="D89" t="s">
        <v>129</v>
      </c>
      <c r="E89">
        <v>1021860</v>
      </c>
      <c r="F89" s="1">
        <v>43830</v>
      </c>
      <c r="G89" s="1">
        <v>43922</v>
      </c>
      <c r="H89" s="1">
        <v>44012</v>
      </c>
      <c r="I89" s="2">
        <v>-93000000</v>
      </c>
      <c r="J89" s="2">
        <v>-5389000000</v>
      </c>
      <c r="K89" s="2">
        <f t="shared" si="1"/>
        <v>5296000000</v>
      </c>
    </row>
    <row r="90" spans="1:11" x14ac:dyDescent="0.25">
      <c r="A90" t="s">
        <v>187</v>
      </c>
      <c r="B90" t="s">
        <v>188</v>
      </c>
      <c r="C90" t="s">
        <v>189</v>
      </c>
      <c r="D90" t="s">
        <v>190</v>
      </c>
      <c r="E90">
        <v>1065280</v>
      </c>
      <c r="F90" s="1">
        <v>43830</v>
      </c>
      <c r="G90" s="1">
        <v>43922</v>
      </c>
      <c r="H90" s="1">
        <v>44012</v>
      </c>
      <c r="I90" s="2">
        <v>720196000</v>
      </c>
      <c r="J90" s="2">
        <v>270650000</v>
      </c>
      <c r="K90" s="2">
        <f t="shared" si="1"/>
        <v>449546000</v>
      </c>
    </row>
    <row r="91" spans="1:11" x14ac:dyDescent="0.25">
      <c r="A91" t="s">
        <v>191</v>
      </c>
      <c r="B91" t="s">
        <v>192</v>
      </c>
      <c r="C91" t="s">
        <v>193</v>
      </c>
      <c r="D91" t="s">
        <v>194</v>
      </c>
      <c r="E91">
        <v>753308</v>
      </c>
      <c r="F91" s="1">
        <v>43830</v>
      </c>
      <c r="G91" s="1">
        <v>43922</v>
      </c>
      <c r="H91" s="1">
        <v>44012</v>
      </c>
      <c r="I91" s="2">
        <v>1275000000</v>
      </c>
      <c r="J91" s="2">
        <v>1234000000</v>
      </c>
      <c r="K91" s="2">
        <f t="shared" si="1"/>
        <v>41000000</v>
      </c>
    </row>
    <row r="92" spans="1:11" x14ac:dyDescent="0.25">
      <c r="A92" t="s">
        <v>195</v>
      </c>
      <c r="B92" t="s">
        <v>196</v>
      </c>
      <c r="C92" t="s">
        <v>12</v>
      </c>
      <c r="D92" t="s">
        <v>197</v>
      </c>
      <c r="E92">
        <v>72333</v>
      </c>
      <c r="F92" s="1">
        <v>43862</v>
      </c>
      <c r="G92" s="1">
        <v>43863</v>
      </c>
      <c r="H92" s="1">
        <v>43953</v>
      </c>
      <c r="I92" s="2">
        <v>-521000000</v>
      </c>
      <c r="J92" s="2">
        <v>37000000</v>
      </c>
      <c r="K92" s="2">
        <f t="shared" si="1"/>
        <v>-558000000</v>
      </c>
    </row>
    <row r="93" spans="1:11" x14ac:dyDescent="0.25">
      <c r="A93" t="s">
        <v>354</v>
      </c>
      <c r="B93" t="s">
        <v>355</v>
      </c>
      <c r="C93" t="s">
        <v>38</v>
      </c>
      <c r="D93" t="s">
        <v>309</v>
      </c>
      <c r="E93">
        <v>73124</v>
      </c>
      <c r="F93" s="1">
        <v>43830</v>
      </c>
      <c r="G93" s="1">
        <v>43922</v>
      </c>
      <c r="H93" s="1">
        <v>44012</v>
      </c>
      <c r="I93" s="2">
        <v>313300000</v>
      </c>
      <c r="J93" s="2">
        <v>389400000</v>
      </c>
      <c r="K93" s="2">
        <f t="shared" si="1"/>
        <v>-76100000</v>
      </c>
    </row>
    <row r="94" spans="1:11" x14ac:dyDescent="0.25">
      <c r="A94" t="s">
        <v>198</v>
      </c>
      <c r="B94" t="s">
        <v>199</v>
      </c>
      <c r="C94" t="s">
        <v>27</v>
      </c>
      <c r="D94" t="s">
        <v>200</v>
      </c>
      <c r="E94">
        <v>73309</v>
      </c>
      <c r="F94" s="1">
        <v>43830</v>
      </c>
      <c r="G94" s="1">
        <v>43831</v>
      </c>
      <c r="H94" s="1">
        <v>43925</v>
      </c>
      <c r="I94" s="2">
        <v>20331000</v>
      </c>
      <c r="J94" s="2">
        <v>386483000</v>
      </c>
      <c r="K94" s="2">
        <f t="shared" si="1"/>
        <v>-366152000</v>
      </c>
    </row>
    <row r="95" spans="1:11" x14ac:dyDescent="0.25">
      <c r="A95" t="s">
        <v>201</v>
      </c>
      <c r="B95" t="s">
        <v>202</v>
      </c>
      <c r="C95" t="s">
        <v>16</v>
      </c>
      <c r="D95" t="s">
        <v>45</v>
      </c>
      <c r="E95">
        <v>1045810</v>
      </c>
      <c r="F95" s="1">
        <v>43861</v>
      </c>
      <c r="G95" s="1">
        <v>43857</v>
      </c>
      <c r="H95" s="1">
        <v>43947</v>
      </c>
      <c r="I95" s="2">
        <v>917000000</v>
      </c>
      <c r="J95" s="2">
        <v>394000000</v>
      </c>
      <c r="K95" s="2">
        <f t="shared" si="1"/>
        <v>523000000</v>
      </c>
    </row>
    <row r="96" spans="1:11" x14ac:dyDescent="0.25">
      <c r="A96" t="s">
        <v>356</v>
      </c>
      <c r="B96" t="s">
        <v>357</v>
      </c>
      <c r="C96" t="s">
        <v>189</v>
      </c>
      <c r="D96" t="s">
        <v>358</v>
      </c>
      <c r="E96">
        <v>29989</v>
      </c>
      <c r="F96" s="1">
        <v>43830</v>
      </c>
      <c r="G96" s="1">
        <v>43922</v>
      </c>
      <c r="H96" s="1">
        <v>44012</v>
      </c>
      <c r="I96" s="2">
        <v>-24200000</v>
      </c>
      <c r="J96" s="2">
        <v>370700000</v>
      </c>
      <c r="K96" s="2">
        <f t="shared" si="1"/>
        <v>-394900000</v>
      </c>
    </row>
    <row r="97" spans="1:11" x14ac:dyDescent="0.25">
      <c r="A97" t="s">
        <v>203</v>
      </c>
      <c r="B97" t="s">
        <v>204</v>
      </c>
      <c r="C97" t="s">
        <v>31</v>
      </c>
      <c r="D97" t="s">
        <v>110</v>
      </c>
      <c r="E97">
        <v>77360</v>
      </c>
      <c r="F97" s="1">
        <v>43830</v>
      </c>
      <c r="G97" s="1">
        <v>43922</v>
      </c>
      <c r="H97" s="1">
        <v>44012</v>
      </c>
      <c r="I97" s="2">
        <v>72100000</v>
      </c>
      <c r="J97" s="2">
        <v>114300000</v>
      </c>
      <c r="K97" s="2">
        <f t="shared" si="1"/>
        <v>-42200000</v>
      </c>
    </row>
    <row r="98" spans="1:11" x14ac:dyDescent="0.25">
      <c r="A98" t="s">
        <v>205</v>
      </c>
      <c r="B98" t="s">
        <v>206</v>
      </c>
      <c r="C98" t="s">
        <v>64</v>
      </c>
      <c r="D98" t="s">
        <v>76</v>
      </c>
      <c r="E98">
        <v>77476</v>
      </c>
      <c r="F98" s="1">
        <v>43827</v>
      </c>
      <c r="G98" s="1">
        <v>43912</v>
      </c>
      <c r="H98" s="1">
        <v>43995</v>
      </c>
      <c r="I98" s="2">
        <v>1646000000</v>
      </c>
      <c r="J98" s="2">
        <v>2035000000</v>
      </c>
      <c r="K98" s="2">
        <f t="shared" si="1"/>
        <v>-389000000</v>
      </c>
    </row>
    <row r="99" spans="1:11" x14ac:dyDescent="0.25">
      <c r="A99" t="s">
        <v>207</v>
      </c>
      <c r="B99" t="s">
        <v>208</v>
      </c>
      <c r="C99" t="s">
        <v>23</v>
      </c>
      <c r="D99" t="s">
        <v>24</v>
      </c>
      <c r="E99">
        <v>31791</v>
      </c>
      <c r="F99" s="1">
        <v>43828</v>
      </c>
      <c r="G99" s="1">
        <v>43829</v>
      </c>
      <c r="H99" s="1">
        <v>43926</v>
      </c>
      <c r="I99" s="2">
        <v>33665000</v>
      </c>
      <c r="J99" s="2">
        <v>35412000</v>
      </c>
      <c r="K99" s="2">
        <f t="shared" si="1"/>
        <v>-1747000</v>
      </c>
    </row>
    <row r="100" spans="1:11" x14ac:dyDescent="0.25">
      <c r="A100" t="s">
        <v>359</v>
      </c>
      <c r="B100" t="s">
        <v>360</v>
      </c>
      <c r="C100" t="s">
        <v>64</v>
      </c>
      <c r="D100" t="s">
        <v>361</v>
      </c>
      <c r="E100">
        <v>1413329</v>
      </c>
      <c r="F100" s="1">
        <v>43830</v>
      </c>
      <c r="G100" s="1">
        <v>43922</v>
      </c>
      <c r="H100" s="1">
        <v>44012</v>
      </c>
      <c r="I100" s="2">
        <v>1947000000</v>
      </c>
      <c r="J100" s="2">
        <v>2319000000</v>
      </c>
      <c r="K100" s="2">
        <f t="shared" si="1"/>
        <v>-372000000</v>
      </c>
    </row>
    <row r="101" spans="1:11" x14ac:dyDescent="0.25">
      <c r="A101" t="s">
        <v>209</v>
      </c>
      <c r="B101" t="s">
        <v>210</v>
      </c>
      <c r="C101" t="s">
        <v>27</v>
      </c>
      <c r="D101" t="s">
        <v>211</v>
      </c>
      <c r="E101">
        <v>79879</v>
      </c>
      <c r="F101" s="1">
        <v>43830</v>
      </c>
      <c r="G101" s="1">
        <v>43922</v>
      </c>
      <c r="H101" s="1">
        <v>44012</v>
      </c>
      <c r="I101" s="2">
        <v>102000000</v>
      </c>
      <c r="J101" s="2">
        <v>272000000</v>
      </c>
      <c r="K101" s="2">
        <f t="shared" si="1"/>
        <v>-170000000</v>
      </c>
    </row>
    <row r="102" spans="1:11" x14ac:dyDescent="0.25">
      <c r="A102" t="s">
        <v>362</v>
      </c>
      <c r="B102" t="s">
        <v>363</v>
      </c>
      <c r="C102" t="s">
        <v>298</v>
      </c>
      <c r="D102" t="s">
        <v>364</v>
      </c>
      <c r="E102">
        <v>1045609</v>
      </c>
      <c r="F102" s="1">
        <v>43830</v>
      </c>
      <c r="G102" s="1">
        <v>43922</v>
      </c>
      <c r="H102" s="1">
        <v>44012</v>
      </c>
      <c r="I102" s="2">
        <v>406173000</v>
      </c>
      <c r="J102" s="2">
        <v>385276000</v>
      </c>
      <c r="K102" s="2">
        <f t="shared" si="1"/>
        <v>20897000</v>
      </c>
    </row>
    <row r="103" spans="1:11" x14ac:dyDescent="0.25">
      <c r="A103" t="s">
        <v>212</v>
      </c>
      <c r="B103" t="s">
        <v>213</v>
      </c>
      <c r="C103" t="s">
        <v>12</v>
      </c>
      <c r="D103" t="s">
        <v>175</v>
      </c>
      <c r="E103">
        <v>822416</v>
      </c>
      <c r="F103" s="1">
        <v>43830</v>
      </c>
      <c r="G103" s="1">
        <v>43922</v>
      </c>
      <c r="H103" s="1">
        <v>44012</v>
      </c>
      <c r="I103" s="2">
        <v>348620000</v>
      </c>
      <c r="J103" s="2">
        <v>241041000</v>
      </c>
      <c r="K103" s="2">
        <f t="shared" si="1"/>
        <v>107579000</v>
      </c>
    </row>
    <row r="104" spans="1:11" x14ac:dyDescent="0.25">
      <c r="A104" t="s">
        <v>214</v>
      </c>
      <c r="B104" t="s">
        <v>215</v>
      </c>
      <c r="C104" t="s">
        <v>12</v>
      </c>
      <c r="D104" t="s">
        <v>216</v>
      </c>
      <c r="E104">
        <v>78239</v>
      </c>
      <c r="F104" s="1">
        <v>43863</v>
      </c>
      <c r="G104" s="1">
        <v>43864</v>
      </c>
      <c r="H104" s="1">
        <v>43954</v>
      </c>
      <c r="I104" s="2">
        <v>-1096800000</v>
      </c>
      <c r="J104" s="2">
        <v>82000000</v>
      </c>
      <c r="K104" s="2">
        <f t="shared" si="1"/>
        <v>-1178800000</v>
      </c>
    </row>
    <row r="105" spans="1:11" x14ac:dyDescent="0.25">
      <c r="A105" t="s">
        <v>217</v>
      </c>
      <c r="B105" t="s">
        <v>218</v>
      </c>
      <c r="C105" t="s">
        <v>23</v>
      </c>
      <c r="D105" t="s">
        <v>219</v>
      </c>
      <c r="E105">
        <v>1022079</v>
      </c>
      <c r="F105" s="1">
        <v>43830</v>
      </c>
      <c r="G105" s="1">
        <v>43922</v>
      </c>
      <c r="H105" s="1">
        <v>44012</v>
      </c>
      <c r="I105" s="2">
        <v>185000000</v>
      </c>
      <c r="J105" s="2">
        <v>226000000</v>
      </c>
      <c r="K105" s="2">
        <f t="shared" si="1"/>
        <v>-41000000</v>
      </c>
    </row>
    <row r="106" spans="1:11" x14ac:dyDescent="0.25">
      <c r="A106" t="s">
        <v>365</v>
      </c>
      <c r="B106" t="s">
        <v>366</v>
      </c>
      <c r="C106" t="s">
        <v>31</v>
      </c>
      <c r="D106" t="s">
        <v>178</v>
      </c>
      <c r="E106">
        <v>101829</v>
      </c>
      <c r="F106" s="1">
        <v>43830</v>
      </c>
      <c r="G106" s="1">
        <v>43922</v>
      </c>
      <c r="H106" s="1">
        <v>44012</v>
      </c>
      <c r="I106" s="2">
        <v>-3835000000</v>
      </c>
      <c r="J106" s="2">
        <v>1900000000</v>
      </c>
      <c r="K106" s="2">
        <f t="shared" si="1"/>
        <v>-5735000000</v>
      </c>
    </row>
    <row r="107" spans="1:11" x14ac:dyDescent="0.25">
      <c r="A107" t="s">
        <v>367</v>
      </c>
      <c r="B107" t="s">
        <v>368</v>
      </c>
      <c r="C107" t="s">
        <v>31</v>
      </c>
      <c r="D107" t="s">
        <v>369</v>
      </c>
      <c r="E107">
        <v>1024478</v>
      </c>
      <c r="F107" s="1">
        <v>43738</v>
      </c>
      <c r="G107" s="1">
        <v>43922</v>
      </c>
      <c r="H107" s="1">
        <v>44012</v>
      </c>
      <c r="I107" s="2">
        <v>317800000</v>
      </c>
      <c r="J107" s="2">
        <v>261400000</v>
      </c>
      <c r="K107" s="2">
        <f t="shared" si="1"/>
        <v>56400000</v>
      </c>
    </row>
    <row r="108" spans="1:11" x14ac:dyDescent="0.25">
      <c r="A108" t="s">
        <v>220</v>
      </c>
      <c r="B108" t="s">
        <v>221</v>
      </c>
      <c r="C108" t="s">
        <v>12</v>
      </c>
      <c r="D108" t="s">
        <v>121</v>
      </c>
      <c r="E108">
        <v>745732</v>
      </c>
      <c r="F108" s="1">
        <v>43862</v>
      </c>
      <c r="G108" s="1">
        <v>43863</v>
      </c>
      <c r="H108" s="1">
        <v>43953</v>
      </c>
      <c r="I108" s="2">
        <v>-305842000</v>
      </c>
      <c r="J108" s="2">
        <v>421142000</v>
      </c>
      <c r="K108" s="2">
        <f t="shared" si="1"/>
        <v>-726984000</v>
      </c>
    </row>
    <row r="109" spans="1:11" x14ac:dyDescent="0.25">
      <c r="A109" t="s">
        <v>222</v>
      </c>
      <c r="B109" t="s">
        <v>223</v>
      </c>
      <c r="C109" t="s">
        <v>16</v>
      </c>
      <c r="D109" t="s">
        <v>151</v>
      </c>
      <c r="E109">
        <v>1108524</v>
      </c>
      <c r="F109" s="1">
        <v>43861</v>
      </c>
      <c r="G109" s="1">
        <v>43862</v>
      </c>
      <c r="H109" s="1">
        <v>43951</v>
      </c>
      <c r="I109" s="2">
        <v>99000000</v>
      </c>
      <c r="J109" s="2">
        <v>392000000</v>
      </c>
      <c r="K109" s="2">
        <f t="shared" si="1"/>
        <v>-293000000</v>
      </c>
    </row>
    <row r="110" spans="1:11" x14ac:dyDescent="0.25">
      <c r="A110" t="s">
        <v>224</v>
      </c>
      <c r="B110" t="s">
        <v>225</v>
      </c>
      <c r="C110" t="s">
        <v>16</v>
      </c>
      <c r="D110" t="s">
        <v>134</v>
      </c>
      <c r="E110">
        <v>1137789</v>
      </c>
      <c r="F110" s="1">
        <v>43644</v>
      </c>
      <c r="G110" s="1">
        <v>43834</v>
      </c>
      <c r="H110" s="1">
        <v>43924</v>
      </c>
      <c r="I110" s="2">
        <v>320000000</v>
      </c>
      <c r="J110" s="2">
        <v>195000000</v>
      </c>
      <c r="K110" s="2">
        <f t="shared" si="1"/>
        <v>125000000</v>
      </c>
    </row>
    <row r="111" spans="1:11" x14ac:dyDescent="0.25">
      <c r="A111" t="s">
        <v>370</v>
      </c>
      <c r="B111" t="s">
        <v>371</v>
      </c>
      <c r="C111" t="s">
        <v>27</v>
      </c>
      <c r="D111" t="s">
        <v>211</v>
      </c>
      <c r="E111">
        <v>89800</v>
      </c>
      <c r="F111" s="1">
        <v>43830</v>
      </c>
      <c r="G111" s="1">
        <v>43922</v>
      </c>
      <c r="H111" s="1">
        <v>44012</v>
      </c>
      <c r="I111" s="2">
        <v>595900000</v>
      </c>
      <c r="J111" s="2">
        <v>471000000</v>
      </c>
      <c r="K111" s="2">
        <f t="shared" si="1"/>
        <v>124900000</v>
      </c>
    </row>
    <row r="112" spans="1:11" x14ac:dyDescent="0.25">
      <c r="A112" t="s">
        <v>226</v>
      </c>
      <c r="B112" t="s">
        <v>227</v>
      </c>
      <c r="C112" t="s">
        <v>16</v>
      </c>
      <c r="D112" t="s">
        <v>45</v>
      </c>
      <c r="E112">
        <v>4127</v>
      </c>
      <c r="F112" s="1">
        <v>43735</v>
      </c>
      <c r="G112" s="1">
        <v>43918</v>
      </c>
      <c r="H112" s="1">
        <v>44008</v>
      </c>
      <c r="I112" s="2">
        <v>129700000</v>
      </c>
      <c r="J112" s="2">
        <v>144100000</v>
      </c>
      <c r="K112" s="2">
        <f t="shared" si="1"/>
        <v>-14400000</v>
      </c>
    </row>
    <row r="113" spans="1:11" x14ac:dyDescent="0.25">
      <c r="A113" t="s">
        <v>310</v>
      </c>
      <c r="B113" t="s">
        <v>311</v>
      </c>
      <c r="C113" t="s">
        <v>31</v>
      </c>
      <c r="D113" t="s">
        <v>35</v>
      </c>
      <c r="E113">
        <v>92380</v>
      </c>
      <c r="F113" s="1">
        <v>43830</v>
      </c>
      <c r="G113" s="1">
        <v>43922</v>
      </c>
      <c r="H113" s="1">
        <v>44012</v>
      </c>
      <c r="I113" s="2">
        <v>-915000000</v>
      </c>
      <c r="J113" s="2">
        <v>741000000</v>
      </c>
      <c r="K113" s="2">
        <f t="shared" si="1"/>
        <v>-1656000000</v>
      </c>
    </row>
    <row r="114" spans="1:11" x14ac:dyDescent="0.25">
      <c r="A114" t="s">
        <v>372</v>
      </c>
      <c r="B114" t="s">
        <v>373</v>
      </c>
      <c r="C114" t="s">
        <v>38</v>
      </c>
      <c r="D114" t="s">
        <v>282</v>
      </c>
      <c r="E114">
        <v>64040</v>
      </c>
      <c r="F114" s="1">
        <v>43830</v>
      </c>
      <c r="G114" s="1">
        <v>43922</v>
      </c>
      <c r="H114" s="1">
        <v>44012</v>
      </c>
      <c r="I114" s="2">
        <v>792000000</v>
      </c>
      <c r="J114" s="2">
        <v>555000000</v>
      </c>
      <c r="K114" s="2">
        <f t="shared" si="1"/>
        <v>237000000</v>
      </c>
    </row>
    <row r="115" spans="1:11" x14ac:dyDescent="0.25">
      <c r="A115" t="s">
        <v>374</v>
      </c>
      <c r="B115" t="s">
        <v>375</v>
      </c>
      <c r="C115" t="s">
        <v>12</v>
      </c>
      <c r="D115" t="s">
        <v>13</v>
      </c>
      <c r="E115">
        <v>829224</v>
      </c>
      <c r="F115" s="1">
        <v>43737</v>
      </c>
      <c r="G115" s="1">
        <v>43920</v>
      </c>
      <c r="H115" s="1">
        <v>44010</v>
      </c>
      <c r="I115" s="2">
        <v>-678400000</v>
      </c>
      <c r="J115" s="2">
        <v>1372800000</v>
      </c>
      <c r="K115" s="2">
        <f t="shared" si="1"/>
        <v>-2051200000</v>
      </c>
    </row>
    <row r="116" spans="1:11" x14ac:dyDescent="0.25">
      <c r="A116" t="s">
        <v>312</v>
      </c>
      <c r="B116" t="s">
        <v>313</v>
      </c>
      <c r="C116" t="s">
        <v>38</v>
      </c>
      <c r="D116" t="s">
        <v>309</v>
      </c>
      <c r="E116">
        <v>93751</v>
      </c>
      <c r="F116" s="1">
        <v>43830</v>
      </c>
      <c r="G116" s="1">
        <v>43922</v>
      </c>
      <c r="H116" s="1">
        <v>44012</v>
      </c>
      <c r="I116" s="2">
        <v>694000000</v>
      </c>
      <c r="J116" s="2">
        <v>587000000</v>
      </c>
      <c r="K116" s="2">
        <f t="shared" si="1"/>
        <v>107000000</v>
      </c>
    </row>
    <row r="117" spans="1:11" x14ac:dyDescent="0.25">
      <c r="A117" t="s">
        <v>228</v>
      </c>
      <c r="B117" t="s">
        <v>229</v>
      </c>
      <c r="C117" t="s">
        <v>38</v>
      </c>
      <c r="D117" t="s">
        <v>39</v>
      </c>
      <c r="E117">
        <v>1601712</v>
      </c>
      <c r="F117" s="1">
        <v>43830</v>
      </c>
      <c r="G117" s="1">
        <v>43922</v>
      </c>
      <c r="H117" s="1">
        <v>44012</v>
      </c>
      <c r="I117" s="2">
        <v>48000000</v>
      </c>
      <c r="J117" s="2">
        <v>853000000</v>
      </c>
      <c r="K117" s="2">
        <f t="shared" si="1"/>
        <v>-805000000</v>
      </c>
    </row>
    <row r="118" spans="1:11" x14ac:dyDescent="0.25">
      <c r="A118" t="s">
        <v>230</v>
      </c>
      <c r="B118" t="s">
        <v>231</v>
      </c>
      <c r="C118" t="s">
        <v>16</v>
      </c>
      <c r="D118" t="s">
        <v>20</v>
      </c>
      <c r="E118">
        <v>883241</v>
      </c>
      <c r="F118" s="1">
        <v>43769</v>
      </c>
      <c r="G118" s="1">
        <v>43862</v>
      </c>
      <c r="H118" s="1">
        <v>43951</v>
      </c>
      <c r="I118" s="2">
        <v>109920000</v>
      </c>
      <c r="J118" s="2">
        <v>118210000</v>
      </c>
      <c r="K118" s="2">
        <f t="shared" si="1"/>
        <v>-8290000</v>
      </c>
    </row>
    <row r="119" spans="1:11" x14ac:dyDescent="0.25">
      <c r="A119" t="s">
        <v>232</v>
      </c>
      <c r="B119" t="s">
        <v>233</v>
      </c>
      <c r="C119" t="s">
        <v>12</v>
      </c>
      <c r="D119" t="s">
        <v>105</v>
      </c>
      <c r="E119">
        <v>27419</v>
      </c>
      <c r="F119" s="1">
        <v>43862</v>
      </c>
      <c r="G119" s="1">
        <v>43863</v>
      </c>
      <c r="H119" s="1">
        <v>43953</v>
      </c>
      <c r="I119" s="2">
        <v>284000000</v>
      </c>
      <c r="J119" s="2">
        <v>795000000</v>
      </c>
      <c r="K119" s="2">
        <f t="shared" si="1"/>
        <v>-511000000</v>
      </c>
    </row>
    <row r="120" spans="1:11" x14ac:dyDescent="0.25">
      <c r="A120" t="s">
        <v>234</v>
      </c>
      <c r="B120" t="s">
        <v>235</v>
      </c>
      <c r="C120" t="s">
        <v>16</v>
      </c>
      <c r="D120" t="s">
        <v>45</v>
      </c>
      <c r="E120">
        <v>97476</v>
      </c>
      <c r="F120" s="1">
        <v>43830</v>
      </c>
      <c r="G120" s="1">
        <v>43922</v>
      </c>
      <c r="H120" s="1">
        <v>44012</v>
      </c>
      <c r="I120" s="2">
        <v>1380000000</v>
      </c>
      <c r="J120" s="2">
        <v>1305000000</v>
      </c>
      <c r="K120" s="2">
        <f t="shared" si="1"/>
        <v>75000000</v>
      </c>
    </row>
    <row r="121" spans="1:11" x14ac:dyDescent="0.25">
      <c r="A121" t="s">
        <v>236</v>
      </c>
      <c r="B121" t="s">
        <v>237</v>
      </c>
      <c r="C121" t="s">
        <v>31</v>
      </c>
      <c r="D121" t="s">
        <v>178</v>
      </c>
      <c r="E121">
        <v>217346</v>
      </c>
      <c r="F121" s="1">
        <v>43834</v>
      </c>
      <c r="G121" s="1">
        <v>43835</v>
      </c>
      <c r="H121" s="1">
        <v>43925</v>
      </c>
      <c r="I121" s="2">
        <v>50000000</v>
      </c>
      <c r="J121" s="2">
        <v>179000000</v>
      </c>
      <c r="K121" s="2">
        <f t="shared" si="1"/>
        <v>-129000000</v>
      </c>
    </row>
    <row r="122" spans="1:11" x14ac:dyDescent="0.25">
      <c r="A122" t="s">
        <v>238</v>
      </c>
      <c r="B122" t="s">
        <v>239</v>
      </c>
      <c r="C122" t="s">
        <v>12</v>
      </c>
      <c r="D122" t="s">
        <v>216</v>
      </c>
      <c r="E122">
        <v>98246</v>
      </c>
      <c r="F122" s="1">
        <v>43861</v>
      </c>
      <c r="G122" s="1">
        <v>43862</v>
      </c>
      <c r="H122" s="1">
        <v>43951</v>
      </c>
      <c r="I122" s="2">
        <v>-64600000</v>
      </c>
      <c r="J122" s="2">
        <v>125200000</v>
      </c>
      <c r="K122" s="2">
        <f t="shared" si="1"/>
        <v>-189800000</v>
      </c>
    </row>
    <row r="123" spans="1:11" x14ac:dyDescent="0.25">
      <c r="A123" t="s">
        <v>240</v>
      </c>
      <c r="B123" t="s">
        <v>241</v>
      </c>
      <c r="C123" t="s">
        <v>12</v>
      </c>
      <c r="D123" t="s">
        <v>121</v>
      </c>
      <c r="E123">
        <v>109198</v>
      </c>
      <c r="F123" s="1">
        <v>43862</v>
      </c>
      <c r="G123" s="1">
        <v>43863</v>
      </c>
      <c r="H123" s="1">
        <v>43953</v>
      </c>
      <c r="I123" s="2">
        <v>-887489000</v>
      </c>
      <c r="J123" s="2">
        <v>700178000</v>
      </c>
      <c r="K123" s="2">
        <f t="shared" si="1"/>
        <v>-1587667000</v>
      </c>
    </row>
    <row r="124" spans="1:11" x14ac:dyDescent="0.25">
      <c r="A124" t="s">
        <v>242</v>
      </c>
      <c r="B124" t="s">
        <v>243</v>
      </c>
      <c r="C124" t="s">
        <v>38</v>
      </c>
      <c r="D124" t="s">
        <v>244</v>
      </c>
      <c r="E124">
        <v>86312</v>
      </c>
      <c r="F124" s="1">
        <v>43830</v>
      </c>
      <c r="G124" s="1">
        <v>43922</v>
      </c>
      <c r="H124" s="1">
        <v>44012</v>
      </c>
      <c r="I124" s="2">
        <v>-40000000</v>
      </c>
      <c r="J124" s="2">
        <v>557000000</v>
      </c>
      <c r="K124" s="2">
        <f t="shared" si="1"/>
        <v>-597000000</v>
      </c>
    </row>
    <row r="125" spans="1:11" x14ac:dyDescent="0.25">
      <c r="A125" t="s">
        <v>245</v>
      </c>
      <c r="B125" t="s">
        <v>246</v>
      </c>
      <c r="C125" t="s">
        <v>12</v>
      </c>
      <c r="D125" t="s">
        <v>53</v>
      </c>
      <c r="E125">
        <v>1403568</v>
      </c>
      <c r="F125" s="1">
        <v>43862</v>
      </c>
      <c r="G125" s="1">
        <v>43863</v>
      </c>
      <c r="H125" s="1">
        <v>43953</v>
      </c>
      <c r="I125" s="2">
        <v>-78509000</v>
      </c>
      <c r="J125" s="2">
        <v>192221000</v>
      </c>
      <c r="K125" s="2">
        <f t="shared" si="1"/>
        <v>-270730000</v>
      </c>
    </row>
    <row r="126" spans="1:11" x14ac:dyDescent="0.25">
      <c r="A126" t="s">
        <v>247</v>
      </c>
      <c r="B126" t="s">
        <v>248</v>
      </c>
      <c r="C126" t="s">
        <v>31</v>
      </c>
      <c r="D126" t="s">
        <v>93</v>
      </c>
      <c r="E126">
        <v>100885</v>
      </c>
      <c r="F126" s="1">
        <v>43830</v>
      </c>
      <c r="G126" s="1">
        <v>43922</v>
      </c>
      <c r="H126" s="1">
        <v>44012</v>
      </c>
      <c r="I126" s="2">
        <v>1132000000</v>
      </c>
      <c r="J126" s="2">
        <v>1570000000</v>
      </c>
      <c r="K126" s="2">
        <f t="shared" si="1"/>
        <v>-438000000</v>
      </c>
    </row>
    <row r="127" spans="1:11" x14ac:dyDescent="0.25">
      <c r="A127" t="s">
        <v>249</v>
      </c>
      <c r="B127" t="s">
        <v>250</v>
      </c>
      <c r="C127" t="s">
        <v>31</v>
      </c>
      <c r="D127" t="s">
        <v>35</v>
      </c>
      <c r="E127">
        <v>100517</v>
      </c>
      <c r="F127" s="1">
        <v>43830</v>
      </c>
      <c r="G127" s="1">
        <v>43922</v>
      </c>
      <c r="H127" s="1">
        <v>44012</v>
      </c>
      <c r="I127" s="2">
        <v>-1627000000</v>
      </c>
      <c r="J127" s="2">
        <v>1052000000</v>
      </c>
      <c r="K127" s="2">
        <f t="shared" si="1"/>
        <v>-2679000000</v>
      </c>
    </row>
    <row r="128" spans="1:11" x14ac:dyDescent="0.25">
      <c r="A128" t="s">
        <v>251</v>
      </c>
      <c r="B128" t="s">
        <v>252</v>
      </c>
      <c r="C128" t="s">
        <v>23</v>
      </c>
      <c r="D128" t="s">
        <v>24</v>
      </c>
      <c r="E128">
        <v>203527</v>
      </c>
      <c r="F128" s="1">
        <v>43735</v>
      </c>
      <c r="G128" s="1">
        <v>43834</v>
      </c>
      <c r="H128" s="1">
        <v>43924</v>
      </c>
      <c r="I128" s="2">
        <v>43200000</v>
      </c>
      <c r="J128" s="2">
        <v>29400000</v>
      </c>
      <c r="K128" s="2">
        <f t="shared" si="1"/>
        <v>13800000</v>
      </c>
    </row>
    <row r="129" spans="1:11" x14ac:dyDescent="0.25">
      <c r="A129" t="s">
        <v>253</v>
      </c>
      <c r="B129" t="s">
        <v>254</v>
      </c>
      <c r="C129" t="s">
        <v>16</v>
      </c>
      <c r="D129" t="s">
        <v>255</v>
      </c>
      <c r="E129">
        <v>1014473</v>
      </c>
      <c r="F129" s="1">
        <v>43830</v>
      </c>
      <c r="G129" s="1">
        <v>43922</v>
      </c>
      <c r="H129" s="1">
        <v>44012</v>
      </c>
      <c r="I129" s="2">
        <v>152479000</v>
      </c>
      <c r="J129" s="2">
        <v>147534000</v>
      </c>
      <c r="K129" s="2">
        <f t="shared" si="1"/>
        <v>4945000</v>
      </c>
    </row>
    <row r="130" spans="1:11" x14ac:dyDescent="0.25">
      <c r="A130" t="s">
        <v>376</v>
      </c>
      <c r="B130" t="s">
        <v>377</v>
      </c>
      <c r="C130" t="s">
        <v>189</v>
      </c>
      <c r="D130" t="s">
        <v>378</v>
      </c>
      <c r="E130">
        <v>732712</v>
      </c>
      <c r="F130" s="1">
        <v>43830</v>
      </c>
      <c r="G130" s="1">
        <v>43922</v>
      </c>
      <c r="H130" s="1">
        <v>44012</v>
      </c>
      <c r="I130" s="2">
        <v>4700000000</v>
      </c>
      <c r="J130" s="2">
        <v>3944000000</v>
      </c>
      <c r="K130" s="2">
        <f t="shared" si="1"/>
        <v>756000000</v>
      </c>
    </row>
    <row r="131" spans="1:11" x14ac:dyDescent="0.25">
      <c r="A131" t="s">
        <v>256</v>
      </c>
      <c r="B131" t="s">
        <v>257</v>
      </c>
      <c r="C131" t="s">
        <v>64</v>
      </c>
      <c r="D131" t="s">
        <v>90</v>
      </c>
      <c r="E131">
        <v>104169</v>
      </c>
      <c r="F131" s="1">
        <v>43861</v>
      </c>
      <c r="G131" s="1">
        <v>43862</v>
      </c>
      <c r="H131" s="1">
        <v>43951</v>
      </c>
      <c r="I131" s="2">
        <v>3990000000</v>
      </c>
      <c r="J131" s="2">
        <v>3842000000</v>
      </c>
      <c r="K131" s="2">
        <f t="shared" si="1"/>
        <v>148000000</v>
      </c>
    </row>
    <row r="132" spans="1:11" x14ac:dyDescent="0.25">
      <c r="A132" t="s">
        <v>258</v>
      </c>
      <c r="B132" t="s">
        <v>259</v>
      </c>
      <c r="C132" t="s">
        <v>64</v>
      </c>
      <c r="D132" t="s">
        <v>260</v>
      </c>
      <c r="E132">
        <v>1618921</v>
      </c>
      <c r="F132" s="1">
        <v>43708</v>
      </c>
      <c r="G132" s="1">
        <v>43891</v>
      </c>
      <c r="H132" s="1">
        <v>43982</v>
      </c>
      <c r="I132" s="2">
        <v>-1708000000</v>
      </c>
      <c r="J132" s="2">
        <v>1025000000</v>
      </c>
      <c r="K132" s="2">
        <f t="shared" si="1"/>
        <v>-2733000000</v>
      </c>
    </row>
    <row r="133" spans="1:11" x14ac:dyDescent="0.25">
      <c r="A133" t="s">
        <v>261</v>
      </c>
      <c r="B133" t="s">
        <v>262</v>
      </c>
      <c r="C133" t="s">
        <v>16</v>
      </c>
      <c r="D133" t="s">
        <v>134</v>
      </c>
      <c r="E133">
        <v>106040</v>
      </c>
      <c r="F133" s="1">
        <v>43644</v>
      </c>
      <c r="G133" s="1">
        <v>43834</v>
      </c>
      <c r="H133" s="1">
        <v>43924</v>
      </c>
      <c r="I133" s="2">
        <v>17000000</v>
      </c>
      <c r="J133" s="2">
        <v>-581000000</v>
      </c>
      <c r="K133" s="2">
        <f t="shared" ref="K133:K142" si="2">I133-J133</f>
        <v>598000000</v>
      </c>
    </row>
    <row r="134" spans="1:11" x14ac:dyDescent="0.25">
      <c r="A134" t="s">
        <v>263</v>
      </c>
      <c r="B134" t="s">
        <v>264</v>
      </c>
      <c r="C134" t="s">
        <v>12</v>
      </c>
      <c r="D134" t="s">
        <v>265</v>
      </c>
      <c r="E134">
        <v>106640</v>
      </c>
      <c r="F134" s="1">
        <v>43830</v>
      </c>
      <c r="G134" s="1">
        <v>43922</v>
      </c>
      <c r="H134" s="1">
        <v>44012</v>
      </c>
      <c r="I134" s="2">
        <v>35000000</v>
      </c>
      <c r="J134" s="2">
        <v>67000000</v>
      </c>
      <c r="K134" s="2">
        <f t="shared" si="2"/>
        <v>-32000000</v>
      </c>
    </row>
    <row r="135" spans="1:11" x14ac:dyDescent="0.25">
      <c r="A135" t="s">
        <v>266</v>
      </c>
      <c r="B135" t="s">
        <v>267</v>
      </c>
      <c r="C135" t="s">
        <v>31</v>
      </c>
      <c r="D135" t="s">
        <v>110</v>
      </c>
      <c r="E135">
        <v>832101</v>
      </c>
      <c r="F135" s="1">
        <v>43830</v>
      </c>
      <c r="G135" s="1">
        <v>43922</v>
      </c>
      <c r="H135" s="1">
        <v>44012</v>
      </c>
      <c r="I135" s="2">
        <v>70864000</v>
      </c>
      <c r="J135" s="2">
        <v>113209000</v>
      </c>
      <c r="K135" s="2">
        <f t="shared" si="2"/>
        <v>-42345000</v>
      </c>
    </row>
    <row r="136" spans="1:11" x14ac:dyDescent="0.25">
      <c r="A136" t="s">
        <v>268</v>
      </c>
      <c r="B136" t="s">
        <v>269</v>
      </c>
      <c r="C136" t="s">
        <v>128</v>
      </c>
      <c r="D136" t="s">
        <v>129</v>
      </c>
      <c r="E136">
        <v>1701605</v>
      </c>
      <c r="F136" s="1">
        <v>43830</v>
      </c>
      <c r="G136" s="1">
        <v>43922</v>
      </c>
      <c r="H136" s="1">
        <v>44012</v>
      </c>
      <c r="I136" s="2">
        <v>-201000000</v>
      </c>
      <c r="J136" s="2">
        <v>-9000000</v>
      </c>
      <c r="K136" s="2">
        <f t="shared" si="2"/>
        <v>-192000000</v>
      </c>
    </row>
    <row r="137" spans="1:11" x14ac:dyDescent="0.25">
      <c r="A137" t="s">
        <v>270</v>
      </c>
      <c r="B137" t="s">
        <v>271</v>
      </c>
      <c r="C137" t="s">
        <v>27</v>
      </c>
      <c r="D137" t="s">
        <v>272</v>
      </c>
      <c r="E137">
        <v>1751788</v>
      </c>
      <c r="F137" s="1">
        <v>43830</v>
      </c>
      <c r="G137" s="1">
        <v>43922</v>
      </c>
      <c r="H137" s="1">
        <v>44012</v>
      </c>
      <c r="I137" s="2">
        <v>-225000000</v>
      </c>
      <c r="J137" s="2">
        <v>75000000</v>
      </c>
      <c r="K137" s="2">
        <f t="shared" si="2"/>
        <v>-300000000</v>
      </c>
    </row>
    <row r="138" spans="1:11" x14ac:dyDescent="0.25">
      <c r="A138" t="s">
        <v>273</v>
      </c>
      <c r="B138" t="s">
        <v>274</v>
      </c>
      <c r="C138" t="s">
        <v>16</v>
      </c>
      <c r="D138" t="s">
        <v>17</v>
      </c>
      <c r="E138">
        <v>1336920</v>
      </c>
      <c r="F138" s="1">
        <v>43831</v>
      </c>
      <c r="G138" s="1">
        <v>43834</v>
      </c>
      <c r="H138" s="1">
        <v>43924</v>
      </c>
      <c r="I138" s="2">
        <v>115000000</v>
      </c>
      <c r="J138" s="2">
        <v>189000000</v>
      </c>
      <c r="K138" s="2">
        <f t="shared" si="2"/>
        <v>-74000000</v>
      </c>
    </row>
    <row r="139" spans="1:11" x14ac:dyDescent="0.25">
      <c r="A139" t="s">
        <v>275</v>
      </c>
      <c r="B139" t="s">
        <v>276</v>
      </c>
      <c r="C139" t="s">
        <v>31</v>
      </c>
      <c r="D139" t="s">
        <v>178</v>
      </c>
      <c r="E139">
        <v>202058</v>
      </c>
      <c r="F139" s="1">
        <v>43644</v>
      </c>
      <c r="G139" s="1">
        <v>43834</v>
      </c>
      <c r="H139" s="1">
        <v>43924</v>
      </c>
      <c r="I139" s="2">
        <v>217000000</v>
      </c>
      <c r="J139" s="2">
        <v>243000000</v>
      </c>
      <c r="K139" s="2">
        <f t="shared" si="2"/>
        <v>-26000000</v>
      </c>
    </row>
    <row r="140" spans="1:11" x14ac:dyDescent="0.25">
      <c r="A140" t="s">
        <v>277</v>
      </c>
      <c r="B140" t="s">
        <v>278</v>
      </c>
      <c r="C140" t="s">
        <v>12</v>
      </c>
      <c r="D140" t="s">
        <v>279</v>
      </c>
      <c r="E140">
        <v>1300514</v>
      </c>
      <c r="F140" s="1">
        <v>43830</v>
      </c>
      <c r="G140" s="1">
        <v>43922</v>
      </c>
      <c r="H140" s="1">
        <v>44012</v>
      </c>
      <c r="I140" s="2">
        <v>-820000000</v>
      </c>
      <c r="J140" s="2">
        <v>954000000</v>
      </c>
      <c r="K140" s="2">
        <f t="shared" si="2"/>
        <v>-1774000000</v>
      </c>
    </row>
    <row r="141" spans="1:11" x14ac:dyDescent="0.25">
      <c r="A141" t="s">
        <v>379</v>
      </c>
      <c r="B141" t="s">
        <v>380</v>
      </c>
      <c r="C141" t="s">
        <v>64</v>
      </c>
      <c r="D141" t="s">
        <v>65</v>
      </c>
      <c r="E141">
        <v>1679273</v>
      </c>
      <c r="F141" s="1">
        <v>43616</v>
      </c>
      <c r="G141" s="1">
        <v>43885</v>
      </c>
      <c r="H141" s="1">
        <v>43982</v>
      </c>
      <c r="I141" s="2">
        <v>-1600000</v>
      </c>
      <c r="J141" s="2">
        <v>110400000</v>
      </c>
      <c r="K141" s="2">
        <f t="shared" si="2"/>
        <v>-112000000</v>
      </c>
    </row>
    <row r="142" spans="1:11" x14ac:dyDescent="0.25">
      <c r="A142" t="s">
        <v>280</v>
      </c>
      <c r="B142" t="s">
        <v>281</v>
      </c>
      <c r="C142" t="s">
        <v>38</v>
      </c>
      <c r="D142" t="s">
        <v>282</v>
      </c>
      <c r="E142">
        <v>1278021</v>
      </c>
      <c r="F142" s="1">
        <v>43830</v>
      </c>
      <c r="G142" s="1">
        <v>43922</v>
      </c>
      <c r="H142" s="1">
        <v>44012</v>
      </c>
      <c r="I142" s="2">
        <v>83854000</v>
      </c>
      <c r="J142" s="2">
        <v>48105000</v>
      </c>
      <c r="K142" s="2">
        <f t="shared" si="2"/>
        <v>35749000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133" workbookViewId="0">
      <selection activeCell="I142" sqref="I138:I142"/>
    </sheetView>
  </sheetViews>
  <sheetFormatPr defaultRowHeight="15" x14ac:dyDescent="0.25"/>
  <cols>
    <col min="2" max="2" width="16.5703125" customWidth="1"/>
    <col min="3" max="3" width="9.7109375" bestFit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44041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5" t="s">
        <v>381</v>
      </c>
      <c r="J3" s="5" t="s">
        <v>382</v>
      </c>
      <c r="K3" s="2" t="s">
        <v>283</v>
      </c>
    </row>
    <row r="4" spans="1:11" x14ac:dyDescent="0.25">
      <c r="A4" t="s">
        <v>352</v>
      </c>
      <c r="B4" t="s">
        <v>353</v>
      </c>
      <c r="C4" t="s">
        <v>128</v>
      </c>
      <c r="D4" t="s">
        <v>129</v>
      </c>
      <c r="E4">
        <v>1021860</v>
      </c>
      <c r="F4" s="1">
        <v>43830</v>
      </c>
      <c r="G4" s="1">
        <v>43922</v>
      </c>
      <c r="H4" s="1">
        <v>44012</v>
      </c>
      <c r="I4" s="2">
        <v>-93000000</v>
      </c>
      <c r="J4" s="2">
        <v>-5389000000</v>
      </c>
      <c r="K4" s="2">
        <f>I4-J4</f>
        <v>5296000000</v>
      </c>
    </row>
    <row r="5" spans="1:11" x14ac:dyDescent="0.25">
      <c r="A5" t="s">
        <v>116</v>
      </c>
      <c r="B5" t="s">
        <v>117</v>
      </c>
      <c r="C5" t="s">
        <v>31</v>
      </c>
      <c r="D5" t="s">
        <v>118</v>
      </c>
      <c r="E5">
        <v>1048911</v>
      </c>
      <c r="F5" s="1">
        <v>43616</v>
      </c>
      <c r="G5" s="1">
        <v>43891</v>
      </c>
      <c r="H5" s="1">
        <v>43982</v>
      </c>
      <c r="I5" s="2">
        <v>-334000000</v>
      </c>
      <c r="J5" s="2">
        <v>-1969000000</v>
      </c>
      <c r="K5" s="2">
        <f>I5-J5</f>
        <v>1635000000</v>
      </c>
    </row>
    <row r="6" spans="1:11" x14ac:dyDescent="0.25">
      <c r="A6" t="s">
        <v>147</v>
      </c>
      <c r="B6" t="s">
        <v>148</v>
      </c>
      <c r="C6" t="s">
        <v>16</v>
      </c>
      <c r="D6" t="s">
        <v>45</v>
      </c>
      <c r="E6">
        <v>50863</v>
      </c>
      <c r="F6" s="1">
        <v>43827</v>
      </c>
      <c r="G6" s="1">
        <v>43919</v>
      </c>
      <c r="H6" s="1">
        <v>44009</v>
      </c>
      <c r="I6" s="2">
        <v>5105000000</v>
      </c>
      <c r="J6" s="2">
        <v>4179000000</v>
      </c>
      <c r="K6" s="2">
        <f>I6-J6</f>
        <v>926000000</v>
      </c>
    </row>
    <row r="7" spans="1:11" x14ac:dyDescent="0.25">
      <c r="A7" t="s">
        <v>376</v>
      </c>
      <c r="B7" t="s">
        <v>377</v>
      </c>
      <c r="C7" t="s">
        <v>189</v>
      </c>
      <c r="D7" t="s">
        <v>378</v>
      </c>
      <c r="E7">
        <v>732712</v>
      </c>
      <c r="F7" s="1">
        <v>43830</v>
      </c>
      <c r="G7" s="1">
        <v>43922</v>
      </c>
      <c r="H7" s="1">
        <v>44012</v>
      </c>
      <c r="I7" s="2">
        <v>4700000000</v>
      </c>
      <c r="J7" s="2">
        <v>3944000000</v>
      </c>
      <c r="K7" s="2">
        <f>I7-J7</f>
        <v>756000000</v>
      </c>
    </row>
    <row r="8" spans="1:11" x14ac:dyDescent="0.25">
      <c r="A8" t="s">
        <v>300</v>
      </c>
      <c r="B8" t="s">
        <v>301</v>
      </c>
      <c r="C8" t="s">
        <v>23</v>
      </c>
      <c r="D8" t="s">
        <v>302</v>
      </c>
      <c r="E8">
        <v>1071739</v>
      </c>
      <c r="F8" s="1">
        <v>43830</v>
      </c>
      <c r="G8" s="1">
        <v>43922</v>
      </c>
      <c r="H8" s="1">
        <v>44012</v>
      </c>
      <c r="I8" s="2">
        <v>1206000000</v>
      </c>
      <c r="J8" s="2">
        <v>495000000</v>
      </c>
      <c r="K8" s="2">
        <f>I8-J8</f>
        <v>711000000</v>
      </c>
    </row>
    <row r="9" spans="1:11" x14ac:dyDescent="0.25">
      <c r="A9" t="s">
        <v>261</v>
      </c>
      <c r="B9" t="s">
        <v>262</v>
      </c>
      <c r="C9" t="s">
        <v>16</v>
      </c>
      <c r="D9" t="s">
        <v>134</v>
      </c>
      <c r="E9">
        <v>106040</v>
      </c>
      <c r="F9" s="1">
        <v>43644</v>
      </c>
      <c r="G9" s="1">
        <v>43834</v>
      </c>
      <c r="H9" s="1">
        <v>43924</v>
      </c>
      <c r="I9" s="2">
        <v>17000000</v>
      </c>
      <c r="J9" s="2">
        <v>-581000000</v>
      </c>
      <c r="K9" s="2">
        <f>I9-J9</f>
        <v>598000000</v>
      </c>
    </row>
    <row r="10" spans="1:11" x14ac:dyDescent="0.25">
      <c r="A10" t="s">
        <v>201</v>
      </c>
      <c r="B10" t="s">
        <v>202</v>
      </c>
      <c r="C10" t="s">
        <v>16</v>
      </c>
      <c r="D10" t="s">
        <v>45</v>
      </c>
      <c r="E10">
        <v>1045810</v>
      </c>
      <c r="F10" s="1">
        <v>43861</v>
      </c>
      <c r="G10" s="1">
        <v>43857</v>
      </c>
      <c r="H10" s="1">
        <v>43947</v>
      </c>
      <c r="I10" s="2">
        <v>917000000</v>
      </c>
      <c r="J10" s="2">
        <v>394000000</v>
      </c>
      <c r="K10" s="2">
        <f>I10-J10</f>
        <v>523000000</v>
      </c>
    </row>
    <row r="11" spans="1:11" x14ac:dyDescent="0.25">
      <c r="A11" t="s">
        <v>303</v>
      </c>
      <c r="B11" t="s">
        <v>304</v>
      </c>
      <c r="C11" t="s">
        <v>38</v>
      </c>
      <c r="D11" t="s">
        <v>244</v>
      </c>
      <c r="E11">
        <v>20286</v>
      </c>
      <c r="F11" s="1">
        <v>43830</v>
      </c>
      <c r="G11" s="1">
        <v>43922</v>
      </c>
      <c r="H11" s="1">
        <v>44012</v>
      </c>
      <c r="I11" s="2">
        <v>909000000</v>
      </c>
      <c r="J11" s="2">
        <v>428000000</v>
      </c>
      <c r="K11" s="2">
        <f>I11-J11</f>
        <v>481000000</v>
      </c>
    </row>
    <row r="12" spans="1:11" x14ac:dyDescent="0.25">
      <c r="A12" t="s">
        <v>18</v>
      </c>
      <c r="B12" t="s">
        <v>19</v>
      </c>
      <c r="C12" t="s">
        <v>16</v>
      </c>
      <c r="D12" t="s">
        <v>20</v>
      </c>
      <c r="E12">
        <v>796343</v>
      </c>
      <c r="F12" s="1">
        <v>43798</v>
      </c>
      <c r="G12" s="1">
        <v>43890</v>
      </c>
      <c r="H12" s="1">
        <v>43980</v>
      </c>
      <c r="I12" s="2">
        <v>1100000000</v>
      </c>
      <c r="J12" s="2">
        <v>632593000</v>
      </c>
      <c r="K12" s="2">
        <f>I12-J12</f>
        <v>467407000</v>
      </c>
    </row>
    <row r="13" spans="1:11" x14ac:dyDescent="0.25">
      <c r="A13" t="s">
        <v>187</v>
      </c>
      <c r="B13" t="s">
        <v>188</v>
      </c>
      <c r="C13" t="s">
        <v>189</v>
      </c>
      <c r="D13" t="s">
        <v>190</v>
      </c>
      <c r="E13">
        <v>1065280</v>
      </c>
      <c r="F13" s="1">
        <v>43830</v>
      </c>
      <c r="G13" s="1">
        <v>43922</v>
      </c>
      <c r="H13" s="1">
        <v>44012</v>
      </c>
      <c r="I13" s="2">
        <v>720196000</v>
      </c>
      <c r="J13" s="2">
        <v>270650000</v>
      </c>
      <c r="K13" s="2">
        <f>I13-J13</f>
        <v>449546000</v>
      </c>
    </row>
    <row r="14" spans="1:11" x14ac:dyDescent="0.25">
      <c r="A14" t="s">
        <v>179</v>
      </c>
      <c r="B14" t="s">
        <v>180</v>
      </c>
      <c r="C14" t="s">
        <v>12</v>
      </c>
      <c r="D14" t="s">
        <v>137</v>
      </c>
      <c r="E14">
        <v>60667</v>
      </c>
      <c r="F14" s="1">
        <v>43859</v>
      </c>
      <c r="G14" s="1">
        <v>43862</v>
      </c>
      <c r="H14" s="1">
        <v>43952</v>
      </c>
      <c r="I14" s="2">
        <v>1337000000</v>
      </c>
      <c r="J14" s="2">
        <v>1046000000</v>
      </c>
      <c r="K14" s="2">
        <f>I14-J14</f>
        <v>291000000</v>
      </c>
    </row>
    <row r="15" spans="1:11" x14ac:dyDescent="0.25">
      <c r="A15" t="s">
        <v>103</v>
      </c>
      <c r="B15" t="s">
        <v>104</v>
      </c>
      <c r="C15" t="s">
        <v>12</v>
      </c>
      <c r="D15" t="s">
        <v>105</v>
      </c>
      <c r="E15">
        <v>29534</v>
      </c>
      <c r="F15" s="1">
        <v>43859</v>
      </c>
      <c r="G15" s="1">
        <v>43862</v>
      </c>
      <c r="H15" s="1">
        <v>43952</v>
      </c>
      <c r="I15" s="2">
        <v>650446000</v>
      </c>
      <c r="J15" s="2">
        <v>385013000</v>
      </c>
      <c r="K15" s="2">
        <f>I15-J15</f>
        <v>265433000</v>
      </c>
    </row>
    <row r="16" spans="1:11" x14ac:dyDescent="0.25">
      <c r="A16" t="s">
        <v>372</v>
      </c>
      <c r="B16" t="s">
        <v>373</v>
      </c>
      <c r="C16" t="s">
        <v>38</v>
      </c>
      <c r="D16" t="s">
        <v>282</v>
      </c>
      <c r="E16">
        <v>64040</v>
      </c>
      <c r="F16" s="1">
        <v>43830</v>
      </c>
      <c r="G16" s="1">
        <v>43922</v>
      </c>
      <c r="H16" s="1">
        <v>44012</v>
      </c>
      <c r="I16" s="2">
        <v>792000000</v>
      </c>
      <c r="J16" s="2">
        <v>555000000</v>
      </c>
      <c r="K16" s="2">
        <f>I16-J16</f>
        <v>237000000</v>
      </c>
    </row>
    <row r="17" spans="1:11" x14ac:dyDescent="0.25">
      <c r="A17" t="s">
        <v>176</v>
      </c>
      <c r="B17" t="s">
        <v>177</v>
      </c>
      <c r="C17" t="s">
        <v>31</v>
      </c>
      <c r="D17" t="s">
        <v>178</v>
      </c>
      <c r="E17">
        <v>936468</v>
      </c>
      <c r="F17" s="1">
        <v>43830</v>
      </c>
      <c r="G17" s="1">
        <v>43920</v>
      </c>
      <c r="H17" s="1">
        <v>44010</v>
      </c>
      <c r="I17" s="2">
        <v>1626000000</v>
      </c>
      <c r="J17" s="2">
        <v>1420000000</v>
      </c>
      <c r="K17" s="2">
        <f>I17-J17</f>
        <v>206000000</v>
      </c>
    </row>
    <row r="18" spans="1:11" x14ac:dyDescent="0.25">
      <c r="A18" t="s">
        <v>163</v>
      </c>
      <c r="B18" t="s">
        <v>164</v>
      </c>
      <c r="C18" t="s">
        <v>64</v>
      </c>
      <c r="D18" t="s">
        <v>165</v>
      </c>
      <c r="E18">
        <v>55785</v>
      </c>
      <c r="F18" s="1">
        <v>43830</v>
      </c>
      <c r="G18" s="1">
        <v>43922</v>
      </c>
      <c r="H18" s="1">
        <v>44012</v>
      </c>
      <c r="I18" s="2">
        <v>681000000</v>
      </c>
      <c r="J18" s="2">
        <v>485000000</v>
      </c>
      <c r="K18" s="2">
        <f>I18-J18</f>
        <v>196000000</v>
      </c>
    </row>
    <row r="19" spans="1:11" x14ac:dyDescent="0.25">
      <c r="A19" t="s">
        <v>320</v>
      </c>
      <c r="B19" t="s">
        <v>321</v>
      </c>
      <c r="C19" t="s">
        <v>31</v>
      </c>
      <c r="D19" t="s">
        <v>140</v>
      </c>
      <c r="E19">
        <v>66740</v>
      </c>
      <c r="F19" s="1">
        <v>43830</v>
      </c>
      <c r="G19" s="1">
        <v>43922</v>
      </c>
      <c r="H19" s="1">
        <v>44012</v>
      </c>
      <c r="I19" s="2">
        <v>1290000000</v>
      </c>
      <c r="J19" s="2">
        <v>1127000000</v>
      </c>
      <c r="K19" s="2">
        <f>I19-J19</f>
        <v>163000000</v>
      </c>
    </row>
    <row r="20" spans="1:11" x14ac:dyDescent="0.25">
      <c r="A20" t="s">
        <v>157</v>
      </c>
      <c r="B20" t="s">
        <v>158</v>
      </c>
      <c r="C20" t="s">
        <v>64</v>
      </c>
      <c r="D20" t="s">
        <v>65</v>
      </c>
      <c r="E20">
        <v>91419</v>
      </c>
      <c r="F20" s="1">
        <v>43951</v>
      </c>
      <c r="G20" s="1">
        <v>43862</v>
      </c>
      <c r="H20" s="1">
        <v>43951</v>
      </c>
      <c r="I20" s="2">
        <v>226300000</v>
      </c>
      <c r="J20" s="2">
        <v>71500000</v>
      </c>
      <c r="K20" s="2">
        <f>I20-J20</f>
        <v>154800000</v>
      </c>
    </row>
    <row r="21" spans="1:11" x14ac:dyDescent="0.25">
      <c r="A21" t="s">
        <v>296</v>
      </c>
      <c r="B21" t="s">
        <v>297</v>
      </c>
      <c r="C21" t="s">
        <v>298</v>
      </c>
      <c r="D21" t="s">
        <v>299</v>
      </c>
      <c r="E21">
        <v>1035443</v>
      </c>
      <c r="F21" s="1">
        <v>43830</v>
      </c>
      <c r="G21" s="1">
        <v>43922</v>
      </c>
      <c r="H21" s="1">
        <v>44012</v>
      </c>
      <c r="I21" s="2">
        <v>229654000</v>
      </c>
      <c r="J21" s="2">
        <v>78767000</v>
      </c>
      <c r="K21" s="2">
        <f>I21-J21</f>
        <v>150887000</v>
      </c>
    </row>
    <row r="22" spans="1:11" x14ac:dyDescent="0.25">
      <c r="A22" t="s">
        <v>256</v>
      </c>
      <c r="B22" t="s">
        <v>257</v>
      </c>
      <c r="C22" t="s">
        <v>64</v>
      </c>
      <c r="D22" t="s">
        <v>90</v>
      </c>
      <c r="E22">
        <v>104169</v>
      </c>
      <c r="F22" s="1">
        <v>43861</v>
      </c>
      <c r="G22" s="1">
        <v>43862</v>
      </c>
      <c r="H22" s="1">
        <v>43951</v>
      </c>
      <c r="I22" s="2">
        <v>3990000000</v>
      </c>
      <c r="J22" s="2">
        <v>3842000000</v>
      </c>
      <c r="K22" s="2">
        <f>I22-J22</f>
        <v>148000000</v>
      </c>
    </row>
    <row r="23" spans="1:11" x14ac:dyDescent="0.25">
      <c r="A23" t="s">
        <v>224</v>
      </c>
      <c r="B23" t="s">
        <v>225</v>
      </c>
      <c r="C23" t="s">
        <v>16</v>
      </c>
      <c r="D23" t="s">
        <v>134</v>
      </c>
      <c r="E23">
        <v>1137789</v>
      </c>
      <c r="F23" s="1">
        <v>43644</v>
      </c>
      <c r="G23" s="1">
        <v>43834</v>
      </c>
      <c r="H23" s="1">
        <v>43924</v>
      </c>
      <c r="I23" s="2">
        <v>320000000</v>
      </c>
      <c r="J23" s="2">
        <v>195000000</v>
      </c>
      <c r="K23" s="2">
        <f>I23-J23</f>
        <v>125000000</v>
      </c>
    </row>
    <row r="24" spans="1:11" x14ac:dyDescent="0.25">
      <c r="A24" t="s">
        <v>370</v>
      </c>
      <c r="B24" t="s">
        <v>371</v>
      </c>
      <c r="C24" t="s">
        <v>27</v>
      </c>
      <c r="D24" t="s">
        <v>211</v>
      </c>
      <c r="E24">
        <v>89800</v>
      </c>
      <c r="F24" s="1">
        <v>43830</v>
      </c>
      <c r="G24" s="1">
        <v>43922</v>
      </c>
      <c r="H24" s="1">
        <v>44012</v>
      </c>
      <c r="I24" s="2">
        <v>595900000</v>
      </c>
      <c r="J24" s="2">
        <v>471000000</v>
      </c>
      <c r="K24" s="2">
        <f>I24-J24</f>
        <v>124900000</v>
      </c>
    </row>
    <row r="25" spans="1:11" x14ac:dyDescent="0.25">
      <c r="A25" t="s">
        <v>339</v>
      </c>
      <c r="B25" t="s">
        <v>340</v>
      </c>
      <c r="C25" t="s">
        <v>128</v>
      </c>
      <c r="D25" t="s">
        <v>341</v>
      </c>
      <c r="E25">
        <v>46765</v>
      </c>
      <c r="F25" s="1">
        <v>43738</v>
      </c>
      <c r="G25" s="1">
        <v>43922</v>
      </c>
      <c r="H25" s="1">
        <v>44012</v>
      </c>
      <c r="I25" s="2">
        <v>-45599000</v>
      </c>
      <c r="J25" s="2">
        <v>-154683000</v>
      </c>
      <c r="K25" s="2">
        <f>I25-J25</f>
        <v>109084000</v>
      </c>
    </row>
    <row r="26" spans="1:11" x14ac:dyDescent="0.25">
      <c r="A26" t="s">
        <v>212</v>
      </c>
      <c r="B26" t="s">
        <v>213</v>
      </c>
      <c r="C26" t="s">
        <v>12</v>
      </c>
      <c r="D26" t="s">
        <v>175</v>
      </c>
      <c r="E26">
        <v>822416</v>
      </c>
      <c r="F26" s="1">
        <v>43830</v>
      </c>
      <c r="G26" s="1">
        <v>43922</v>
      </c>
      <c r="H26" s="1">
        <v>44012</v>
      </c>
      <c r="I26" s="2">
        <v>348620000</v>
      </c>
      <c r="J26" s="2">
        <v>241041000</v>
      </c>
      <c r="K26" s="2">
        <f>I26-J26</f>
        <v>107579000</v>
      </c>
    </row>
    <row r="27" spans="1:11" x14ac:dyDescent="0.25">
      <c r="A27" t="s">
        <v>312</v>
      </c>
      <c r="B27" t="s">
        <v>313</v>
      </c>
      <c r="C27" t="s">
        <v>38</v>
      </c>
      <c r="D27" t="s">
        <v>309</v>
      </c>
      <c r="E27">
        <v>93751</v>
      </c>
      <c r="F27" s="1">
        <v>43830</v>
      </c>
      <c r="G27" s="1">
        <v>43922</v>
      </c>
      <c r="H27" s="1">
        <v>44012</v>
      </c>
      <c r="I27" s="2">
        <v>694000000</v>
      </c>
      <c r="J27" s="2">
        <v>587000000</v>
      </c>
      <c r="K27" s="2">
        <f>I27-J27</f>
        <v>107000000</v>
      </c>
    </row>
    <row r="28" spans="1:11" x14ac:dyDescent="0.25">
      <c r="A28" t="s">
        <v>173</v>
      </c>
      <c r="B28" t="s">
        <v>174</v>
      </c>
      <c r="C28" t="s">
        <v>12</v>
      </c>
      <c r="D28" t="s">
        <v>175</v>
      </c>
      <c r="E28">
        <v>920760</v>
      </c>
      <c r="F28" s="1">
        <v>43799</v>
      </c>
      <c r="G28" s="1">
        <v>43891</v>
      </c>
      <c r="H28" s="1">
        <v>43982</v>
      </c>
      <c r="I28" s="2">
        <v>517406000</v>
      </c>
      <c r="J28" s="2">
        <v>421472000</v>
      </c>
      <c r="K28" s="2">
        <f>I28-J28</f>
        <v>95934000</v>
      </c>
    </row>
    <row r="29" spans="1:11" x14ac:dyDescent="0.25">
      <c r="A29" t="s">
        <v>329</v>
      </c>
      <c r="B29" t="s">
        <v>330</v>
      </c>
      <c r="C29" t="s">
        <v>193</v>
      </c>
      <c r="D29" t="s">
        <v>194</v>
      </c>
      <c r="E29">
        <v>936340</v>
      </c>
      <c r="F29" s="1">
        <v>43830</v>
      </c>
      <c r="G29" s="1">
        <v>43922</v>
      </c>
      <c r="H29" s="1">
        <v>44012</v>
      </c>
      <c r="I29" s="2">
        <v>277000000</v>
      </c>
      <c r="J29" s="2">
        <v>182000000</v>
      </c>
      <c r="K29" s="2">
        <f>I29-J29</f>
        <v>95000000</v>
      </c>
    </row>
    <row r="30" spans="1:11" x14ac:dyDescent="0.25">
      <c r="A30" t="s">
        <v>49</v>
      </c>
      <c r="B30" t="s">
        <v>50</v>
      </c>
      <c r="C30" t="s">
        <v>16</v>
      </c>
      <c r="D30" t="s">
        <v>20</v>
      </c>
      <c r="E30">
        <v>769397</v>
      </c>
      <c r="F30" s="1">
        <v>43861</v>
      </c>
      <c r="G30" s="1">
        <v>43862</v>
      </c>
      <c r="H30" s="1">
        <v>43951</v>
      </c>
      <c r="I30" s="2">
        <v>66500000</v>
      </c>
      <c r="J30" s="2">
        <v>-24200000</v>
      </c>
      <c r="K30" s="2">
        <f>I30-J30</f>
        <v>90700000</v>
      </c>
    </row>
    <row r="31" spans="1:11" x14ac:dyDescent="0.25">
      <c r="A31" t="s">
        <v>46</v>
      </c>
      <c r="B31" t="s">
        <v>47</v>
      </c>
      <c r="C31" t="s">
        <v>16</v>
      </c>
      <c r="D31" t="s">
        <v>48</v>
      </c>
      <c r="E31">
        <v>6951</v>
      </c>
      <c r="F31" s="1">
        <v>43765</v>
      </c>
      <c r="G31" s="1">
        <v>43857</v>
      </c>
      <c r="H31" s="1">
        <v>43947</v>
      </c>
      <c r="I31" s="2">
        <v>755000000</v>
      </c>
      <c r="J31" s="2">
        <v>666000000</v>
      </c>
      <c r="K31" s="2">
        <f>I31-J31</f>
        <v>89000000</v>
      </c>
    </row>
    <row r="32" spans="1:11" x14ac:dyDescent="0.25">
      <c r="A32" t="s">
        <v>62</v>
      </c>
      <c r="B32" t="s">
        <v>63</v>
      </c>
      <c r="C32" t="s">
        <v>64</v>
      </c>
      <c r="D32" t="s">
        <v>65</v>
      </c>
      <c r="E32">
        <v>16732</v>
      </c>
      <c r="F32" s="1">
        <v>43674</v>
      </c>
      <c r="G32" s="1">
        <v>43857</v>
      </c>
      <c r="H32" s="1">
        <v>43947</v>
      </c>
      <c r="I32" s="2">
        <v>168000000</v>
      </c>
      <c r="J32" s="2">
        <v>84000000</v>
      </c>
      <c r="K32" s="2">
        <f>I32-J32</f>
        <v>84000000</v>
      </c>
    </row>
    <row r="33" spans="1:11" x14ac:dyDescent="0.25">
      <c r="A33" t="s">
        <v>234</v>
      </c>
      <c r="B33" t="s">
        <v>235</v>
      </c>
      <c r="C33" t="s">
        <v>16</v>
      </c>
      <c r="D33" t="s">
        <v>45</v>
      </c>
      <c r="E33">
        <v>97476</v>
      </c>
      <c r="F33" s="1">
        <v>43830</v>
      </c>
      <c r="G33" s="1">
        <v>43922</v>
      </c>
      <c r="H33" s="1">
        <v>44012</v>
      </c>
      <c r="I33" s="2">
        <v>1380000000</v>
      </c>
      <c r="J33" s="2">
        <v>1305000000</v>
      </c>
      <c r="K33" s="2">
        <f>I33-J33</f>
        <v>75000000</v>
      </c>
    </row>
    <row r="34" spans="1:11" x14ac:dyDescent="0.25">
      <c r="A34" t="s">
        <v>77</v>
      </c>
      <c r="B34" t="s">
        <v>78</v>
      </c>
      <c r="C34" t="s">
        <v>64</v>
      </c>
      <c r="D34" t="s">
        <v>65</v>
      </c>
      <c r="E34">
        <v>23217</v>
      </c>
      <c r="F34" s="1">
        <v>43611</v>
      </c>
      <c r="G34" s="1">
        <v>43885</v>
      </c>
      <c r="H34" s="1">
        <v>43982</v>
      </c>
      <c r="I34" s="2">
        <v>201400000</v>
      </c>
      <c r="J34" s="2">
        <v>126500000</v>
      </c>
      <c r="K34" s="2">
        <f>I34-J34</f>
        <v>74900000</v>
      </c>
    </row>
    <row r="35" spans="1:11" x14ac:dyDescent="0.25">
      <c r="A35" t="s">
        <v>79</v>
      </c>
      <c r="B35" t="s">
        <v>80</v>
      </c>
      <c r="C35" t="s">
        <v>64</v>
      </c>
      <c r="D35" t="s">
        <v>81</v>
      </c>
      <c r="E35">
        <v>16918</v>
      </c>
      <c r="F35" s="1">
        <v>43890</v>
      </c>
      <c r="G35" s="1">
        <v>43891</v>
      </c>
      <c r="H35" s="1">
        <v>43982</v>
      </c>
      <c r="I35" s="2">
        <v>-177900000</v>
      </c>
      <c r="J35" s="2">
        <v>-245400000</v>
      </c>
      <c r="K35" s="2">
        <f>I35-J35</f>
        <v>67500000</v>
      </c>
    </row>
    <row r="36" spans="1:11" x14ac:dyDescent="0.25">
      <c r="A36" t="s">
        <v>315</v>
      </c>
      <c r="B36" t="s">
        <v>316</v>
      </c>
      <c r="C36" t="s">
        <v>23</v>
      </c>
      <c r="D36" t="s">
        <v>24</v>
      </c>
      <c r="E36">
        <v>1093557</v>
      </c>
      <c r="F36" s="1">
        <v>43830</v>
      </c>
      <c r="G36" s="1">
        <v>43922</v>
      </c>
      <c r="H36" s="1">
        <v>44012</v>
      </c>
      <c r="I36" s="2">
        <v>46300000</v>
      </c>
      <c r="J36" s="2">
        <v>-10500000</v>
      </c>
      <c r="K36" s="2">
        <f>I36-J36</f>
        <v>56800000</v>
      </c>
    </row>
    <row r="37" spans="1:11" x14ac:dyDescent="0.25">
      <c r="A37" t="s">
        <v>367</v>
      </c>
      <c r="B37" t="s">
        <v>368</v>
      </c>
      <c r="C37" t="s">
        <v>31</v>
      </c>
      <c r="D37" t="s">
        <v>369</v>
      </c>
      <c r="E37">
        <v>1024478</v>
      </c>
      <c r="F37" s="1">
        <v>43738</v>
      </c>
      <c r="G37" s="1">
        <v>43922</v>
      </c>
      <c r="H37" s="1">
        <v>44012</v>
      </c>
      <c r="I37" s="2">
        <v>317800000</v>
      </c>
      <c r="J37" s="2">
        <v>261400000</v>
      </c>
      <c r="K37" s="2">
        <f>I37-J37</f>
        <v>56400000</v>
      </c>
    </row>
    <row r="38" spans="1:11" x14ac:dyDescent="0.25">
      <c r="A38" t="s">
        <v>122</v>
      </c>
      <c r="B38" t="s">
        <v>123</v>
      </c>
      <c r="C38" t="s">
        <v>64</v>
      </c>
      <c r="D38" t="s">
        <v>65</v>
      </c>
      <c r="E38">
        <v>40704</v>
      </c>
      <c r="F38" s="1">
        <v>43611</v>
      </c>
      <c r="G38" s="1">
        <v>43885</v>
      </c>
      <c r="H38" s="1">
        <v>43982</v>
      </c>
      <c r="I38" s="2">
        <v>625700000</v>
      </c>
      <c r="J38" s="2">
        <v>570200000</v>
      </c>
      <c r="K38" s="2">
        <f>I38-J38</f>
        <v>55500000</v>
      </c>
    </row>
    <row r="39" spans="1:11" x14ac:dyDescent="0.25">
      <c r="A39" t="s">
        <v>57</v>
      </c>
      <c r="B39" t="s">
        <v>58</v>
      </c>
      <c r="C39" t="s">
        <v>23</v>
      </c>
      <c r="D39" t="s">
        <v>59</v>
      </c>
      <c r="E39">
        <v>875045</v>
      </c>
      <c r="F39" s="1">
        <v>43830</v>
      </c>
      <c r="G39" s="1">
        <v>43922</v>
      </c>
      <c r="H39" s="1">
        <v>44012</v>
      </c>
      <c r="I39" s="2">
        <v>1542100000</v>
      </c>
      <c r="J39" s="2">
        <v>1494100000</v>
      </c>
      <c r="K39" s="2">
        <f>I39-J39</f>
        <v>48000000</v>
      </c>
    </row>
    <row r="40" spans="1:11" x14ac:dyDescent="0.25">
      <c r="A40" t="s">
        <v>181</v>
      </c>
      <c r="B40" t="s">
        <v>182</v>
      </c>
      <c r="C40" t="s">
        <v>64</v>
      </c>
      <c r="D40" t="s">
        <v>65</v>
      </c>
      <c r="E40">
        <v>63754</v>
      </c>
      <c r="F40" s="1">
        <v>43799</v>
      </c>
      <c r="G40" s="1">
        <v>43891</v>
      </c>
      <c r="H40" s="1">
        <v>43982</v>
      </c>
      <c r="I40" s="2">
        <v>195900000</v>
      </c>
      <c r="J40" s="2">
        <v>149400000</v>
      </c>
      <c r="K40" s="2">
        <f>I40-J40</f>
        <v>46500000</v>
      </c>
    </row>
    <row r="41" spans="1:11" x14ac:dyDescent="0.25">
      <c r="A41" t="s">
        <v>307</v>
      </c>
      <c r="B41" t="s">
        <v>308</v>
      </c>
      <c r="C41" t="s">
        <v>38</v>
      </c>
      <c r="D41" t="s">
        <v>309</v>
      </c>
      <c r="E41">
        <v>38777</v>
      </c>
      <c r="F41" s="1">
        <v>43738</v>
      </c>
      <c r="G41" s="1">
        <v>43922</v>
      </c>
      <c r="H41" s="1">
        <v>44012</v>
      </c>
      <c r="I41" s="2">
        <v>290400000</v>
      </c>
      <c r="J41" s="2">
        <v>245900000</v>
      </c>
      <c r="K41" s="2">
        <f>I41-J41</f>
        <v>44500000</v>
      </c>
    </row>
    <row r="42" spans="1:11" x14ac:dyDescent="0.25">
      <c r="A42" t="s">
        <v>191</v>
      </c>
      <c r="B42" t="s">
        <v>192</v>
      </c>
      <c r="C42" t="s">
        <v>193</v>
      </c>
      <c r="D42" t="s">
        <v>194</v>
      </c>
      <c r="E42">
        <v>753308</v>
      </c>
      <c r="F42" s="1">
        <v>43830</v>
      </c>
      <c r="G42" s="1">
        <v>43922</v>
      </c>
      <c r="H42" s="1">
        <v>44012</v>
      </c>
      <c r="I42" s="2">
        <v>1275000000</v>
      </c>
      <c r="J42" s="2">
        <v>1234000000</v>
      </c>
      <c r="K42" s="2">
        <f>I42-J42</f>
        <v>41000000</v>
      </c>
    </row>
    <row r="43" spans="1:11" x14ac:dyDescent="0.25">
      <c r="A43" t="s">
        <v>280</v>
      </c>
      <c r="B43" t="s">
        <v>281</v>
      </c>
      <c r="C43" t="s">
        <v>38</v>
      </c>
      <c r="D43" t="s">
        <v>282</v>
      </c>
      <c r="E43">
        <v>1278021</v>
      </c>
      <c r="F43" s="1">
        <v>43830</v>
      </c>
      <c r="G43" s="1">
        <v>43922</v>
      </c>
      <c r="H43" s="1">
        <v>44012</v>
      </c>
      <c r="I43" s="2">
        <v>83854000</v>
      </c>
      <c r="J43" s="2">
        <v>48105000</v>
      </c>
      <c r="K43" s="2">
        <f>I43-J43</f>
        <v>35749000</v>
      </c>
    </row>
    <row r="44" spans="1:11" x14ac:dyDescent="0.25">
      <c r="A44" t="s">
        <v>114</v>
      </c>
      <c r="B44" t="s">
        <v>115</v>
      </c>
      <c r="C44" t="s">
        <v>31</v>
      </c>
      <c r="D44" t="s">
        <v>32</v>
      </c>
      <c r="E44">
        <v>815556</v>
      </c>
      <c r="F44" s="1">
        <v>43830</v>
      </c>
      <c r="G44" s="1">
        <v>43922</v>
      </c>
      <c r="H44" s="1">
        <v>44012</v>
      </c>
      <c r="I44" s="2">
        <v>238900000</v>
      </c>
      <c r="J44" s="2">
        <v>204600000</v>
      </c>
      <c r="K44" s="2">
        <f>I44-J44</f>
        <v>34300000</v>
      </c>
    </row>
    <row r="45" spans="1:11" x14ac:dyDescent="0.25">
      <c r="A45" t="s">
        <v>111</v>
      </c>
      <c r="B45" t="s">
        <v>112</v>
      </c>
      <c r="C45" t="s">
        <v>31</v>
      </c>
      <c r="D45" t="s">
        <v>113</v>
      </c>
      <c r="E45">
        <v>33185</v>
      </c>
      <c r="F45" s="1">
        <v>43830</v>
      </c>
      <c r="G45" s="1">
        <v>43922</v>
      </c>
      <c r="H45" s="1">
        <v>44012</v>
      </c>
      <c r="I45" s="2">
        <v>95900000</v>
      </c>
      <c r="J45" s="2">
        <v>66800000</v>
      </c>
      <c r="K45" s="2">
        <f>I45-J45</f>
        <v>29100000</v>
      </c>
    </row>
    <row r="46" spans="1:11" x14ac:dyDescent="0.25">
      <c r="A46" t="s">
        <v>347</v>
      </c>
      <c r="B46" t="s">
        <v>348</v>
      </c>
      <c r="C46" t="s">
        <v>27</v>
      </c>
      <c r="D46" t="s">
        <v>349</v>
      </c>
      <c r="E46">
        <v>916076</v>
      </c>
      <c r="F46" s="1">
        <v>43830</v>
      </c>
      <c r="G46" s="1">
        <v>43922</v>
      </c>
      <c r="H46" s="1">
        <v>44012</v>
      </c>
      <c r="I46" s="2">
        <v>217600000</v>
      </c>
      <c r="J46" s="2">
        <v>189500000</v>
      </c>
      <c r="K46" s="2">
        <f>I46-J46</f>
        <v>28100000</v>
      </c>
    </row>
    <row r="47" spans="1:11" x14ac:dyDescent="0.25">
      <c r="A47" t="s">
        <v>10</v>
      </c>
      <c r="B47" t="s">
        <v>11</v>
      </c>
      <c r="C47" t="s">
        <v>12</v>
      </c>
      <c r="D47" t="s">
        <v>13</v>
      </c>
      <c r="E47">
        <v>1286681</v>
      </c>
      <c r="F47" s="1">
        <v>43828</v>
      </c>
      <c r="G47" s="1">
        <v>43913</v>
      </c>
      <c r="H47" s="1">
        <v>43996</v>
      </c>
      <c r="I47" s="2">
        <v>118668000</v>
      </c>
      <c r="J47" s="2">
        <v>92359000</v>
      </c>
      <c r="K47" s="2">
        <f>I47-J47</f>
        <v>26309000</v>
      </c>
    </row>
    <row r="48" spans="1:11" x14ac:dyDescent="0.25">
      <c r="A48" t="s">
        <v>60</v>
      </c>
      <c r="B48" t="s">
        <v>61</v>
      </c>
      <c r="C48" t="s">
        <v>16</v>
      </c>
      <c r="D48" t="s">
        <v>20</v>
      </c>
      <c r="E48">
        <v>813672</v>
      </c>
      <c r="F48" s="1">
        <v>43827</v>
      </c>
      <c r="G48" s="1">
        <v>43919</v>
      </c>
      <c r="H48" s="1">
        <v>44009</v>
      </c>
      <c r="I48" s="2">
        <v>131288000</v>
      </c>
      <c r="J48" s="2">
        <v>107235000</v>
      </c>
      <c r="K48" s="2">
        <f>I48-J48</f>
        <v>24053000</v>
      </c>
    </row>
    <row r="49" spans="1:11" x14ac:dyDescent="0.25">
      <c r="A49" t="s">
        <v>362</v>
      </c>
      <c r="B49" t="s">
        <v>363</v>
      </c>
      <c r="C49" t="s">
        <v>298</v>
      </c>
      <c r="D49" t="s">
        <v>364</v>
      </c>
      <c r="E49">
        <v>1045609</v>
      </c>
      <c r="F49" s="1">
        <v>43830</v>
      </c>
      <c r="G49" s="1">
        <v>43922</v>
      </c>
      <c r="H49" s="1">
        <v>44012</v>
      </c>
      <c r="I49" s="2">
        <v>406173000</v>
      </c>
      <c r="J49" s="2">
        <v>385276000</v>
      </c>
      <c r="K49" s="2">
        <f>I49-J49</f>
        <v>20897000</v>
      </c>
    </row>
    <row r="50" spans="1:11" x14ac:dyDescent="0.25">
      <c r="A50" t="s">
        <v>251</v>
      </c>
      <c r="B50" t="s">
        <v>252</v>
      </c>
      <c r="C50" t="s">
        <v>23</v>
      </c>
      <c r="D50" t="s">
        <v>24</v>
      </c>
      <c r="E50">
        <v>203527</v>
      </c>
      <c r="F50" s="1">
        <v>43735</v>
      </c>
      <c r="G50" s="1">
        <v>43834</v>
      </c>
      <c r="H50" s="1">
        <v>43924</v>
      </c>
      <c r="I50" s="2">
        <v>43200000</v>
      </c>
      <c r="J50" s="2">
        <v>29400000</v>
      </c>
      <c r="K50" s="2">
        <f>I50-J50</f>
        <v>13800000</v>
      </c>
    </row>
    <row r="51" spans="1:11" x14ac:dyDescent="0.25">
      <c r="A51" t="s">
        <v>253</v>
      </c>
      <c r="B51" t="s">
        <v>254</v>
      </c>
      <c r="C51" t="s">
        <v>16</v>
      </c>
      <c r="D51" t="s">
        <v>255</v>
      </c>
      <c r="E51">
        <v>1014473</v>
      </c>
      <c r="F51" s="1">
        <v>43830</v>
      </c>
      <c r="G51" s="1">
        <v>43922</v>
      </c>
      <c r="H51" s="1">
        <v>44012</v>
      </c>
      <c r="I51" s="2">
        <v>152479000</v>
      </c>
      <c r="J51" s="2">
        <v>147534000</v>
      </c>
      <c r="K51" s="2">
        <f>I51-J51</f>
        <v>4945000</v>
      </c>
    </row>
    <row r="52" spans="1:11" x14ac:dyDescent="0.25">
      <c r="A52" t="s">
        <v>207</v>
      </c>
      <c r="B52" t="s">
        <v>208</v>
      </c>
      <c r="C52" t="s">
        <v>23</v>
      </c>
      <c r="D52" t="s">
        <v>24</v>
      </c>
      <c r="E52">
        <v>31791</v>
      </c>
      <c r="F52" s="1">
        <v>43828</v>
      </c>
      <c r="G52" s="1">
        <v>43829</v>
      </c>
      <c r="H52" s="1">
        <v>43926</v>
      </c>
      <c r="I52" s="2">
        <v>33665000</v>
      </c>
      <c r="J52" s="2">
        <v>35412000</v>
      </c>
      <c r="K52" s="2">
        <f>I52-J52</f>
        <v>-1747000</v>
      </c>
    </row>
    <row r="53" spans="1:11" x14ac:dyDescent="0.25">
      <c r="A53" t="s">
        <v>230</v>
      </c>
      <c r="B53" t="s">
        <v>231</v>
      </c>
      <c r="C53" t="s">
        <v>16</v>
      </c>
      <c r="D53" t="s">
        <v>20</v>
      </c>
      <c r="E53">
        <v>883241</v>
      </c>
      <c r="F53" s="1">
        <v>43769</v>
      </c>
      <c r="G53" s="1">
        <v>43862</v>
      </c>
      <c r="H53" s="1">
        <v>43951</v>
      </c>
      <c r="I53" s="2">
        <v>109920000</v>
      </c>
      <c r="J53" s="2">
        <v>118210000</v>
      </c>
      <c r="K53" s="2">
        <f>I53-J53</f>
        <v>-8290000</v>
      </c>
    </row>
    <row r="54" spans="1:11" x14ac:dyDescent="0.25">
      <c r="A54" t="s">
        <v>344</v>
      </c>
      <c r="B54" t="s">
        <v>345</v>
      </c>
      <c r="C54" t="s">
        <v>31</v>
      </c>
      <c r="D54" t="s">
        <v>346</v>
      </c>
      <c r="E54">
        <v>728535</v>
      </c>
      <c r="F54" s="1">
        <v>43830</v>
      </c>
      <c r="G54" s="1">
        <v>43922</v>
      </c>
      <c r="H54" s="1">
        <v>44012</v>
      </c>
      <c r="I54" s="2">
        <v>121698000</v>
      </c>
      <c r="J54" s="2">
        <v>133633000</v>
      </c>
      <c r="K54" s="2">
        <f>I54-J54</f>
        <v>-11935000</v>
      </c>
    </row>
    <row r="55" spans="1:11" x14ac:dyDescent="0.25">
      <c r="A55" t="s">
        <v>226</v>
      </c>
      <c r="B55" t="s">
        <v>227</v>
      </c>
      <c r="C55" t="s">
        <v>16</v>
      </c>
      <c r="D55" t="s">
        <v>45</v>
      </c>
      <c r="E55">
        <v>4127</v>
      </c>
      <c r="F55" s="1">
        <v>43735</v>
      </c>
      <c r="G55" s="1">
        <v>43918</v>
      </c>
      <c r="H55" s="1">
        <v>44008</v>
      </c>
      <c r="I55" s="2">
        <v>129700000</v>
      </c>
      <c r="J55" s="2">
        <v>144100000</v>
      </c>
      <c r="K55" s="2">
        <f>I55-J55</f>
        <v>-14400000</v>
      </c>
    </row>
    <row r="56" spans="1:11" x14ac:dyDescent="0.25">
      <c r="A56" t="s">
        <v>143</v>
      </c>
      <c r="B56" t="s">
        <v>144</v>
      </c>
      <c r="C56" t="s">
        <v>16</v>
      </c>
      <c r="D56" t="s">
        <v>134</v>
      </c>
      <c r="E56">
        <v>47217</v>
      </c>
      <c r="F56" s="1">
        <v>43769</v>
      </c>
      <c r="G56" s="1">
        <v>43862</v>
      </c>
      <c r="H56" s="1">
        <v>43951</v>
      </c>
      <c r="I56" s="2">
        <v>764000000</v>
      </c>
      <c r="J56" s="2">
        <v>782000000</v>
      </c>
      <c r="K56" s="2">
        <f>I56-J56</f>
        <v>-18000000</v>
      </c>
    </row>
    <row r="57" spans="1:11" x14ac:dyDescent="0.25">
      <c r="A57" t="s">
        <v>161</v>
      </c>
      <c r="B57" t="s">
        <v>162</v>
      </c>
      <c r="C57" t="s">
        <v>31</v>
      </c>
      <c r="D57" t="s">
        <v>93</v>
      </c>
      <c r="E57">
        <v>54480</v>
      </c>
      <c r="F57" s="1">
        <v>43830</v>
      </c>
      <c r="G57" s="1">
        <v>43922</v>
      </c>
      <c r="H57" s="1">
        <v>44012</v>
      </c>
      <c r="I57" s="2">
        <v>109700000</v>
      </c>
      <c r="J57" s="2">
        <v>128700000</v>
      </c>
      <c r="K57" s="2">
        <f>I57-J57</f>
        <v>-19000000</v>
      </c>
    </row>
    <row r="58" spans="1:11" x14ac:dyDescent="0.25">
      <c r="A58" t="s">
        <v>106</v>
      </c>
      <c r="B58" t="s">
        <v>107</v>
      </c>
      <c r="C58" t="s">
        <v>12</v>
      </c>
      <c r="D58" t="s">
        <v>105</v>
      </c>
      <c r="E58">
        <v>935703</v>
      </c>
      <c r="F58" s="1">
        <v>43862</v>
      </c>
      <c r="G58" s="1">
        <v>43863</v>
      </c>
      <c r="H58" s="1">
        <v>43953</v>
      </c>
      <c r="I58" s="2">
        <v>247600000</v>
      </c>
      <c r="J58" s="2">
        <v>267900000</v>
      </c>
      <c r="K58" s="2">
        <f>I58-J58</f>
        <v>-20300000</v>
      </c>
    </row>
    <row r="59" spans="1:11" x14ac:dyDescent="0.25">
      <c r="A59" t="s">
        <v>14</v>
      </c>
      <c r="B59" t="s">
        <v>15</v>
      </c>
      <c r="C59" t="s">
        <v>16</v>
      </c>
      <c r="D59" t="s">
        <v>17</v>
      </c>
      <c r="E59">
        <v>1467373</v>
      </c>
      <c r="F59" s="1">
        <v>43708</v>
      </c>
      <c r="G59" s="1">
        <v>43891</v>
      </c>
      <c r="H59" s="1">
        <v>43982</v>
      </c>
      <c r="I59" s="2">
        <v>1228202000</v>
      </c>
      <c r="J59" s="2">
        <v>1249516000</v>
      </c>
      <c r="K59" s="2">
        <f>I59-J59</f>
        <v>-21314000</v>
      </c>
    </row>
    <row r="60" spans="1:11" x14ac:dyDescent="0.25">
      <c r="A60" t="s">
        <v>317</v>
      </c>
      <c r="B60" t="s">
        <v>318</v>
      </c>
      <c r="C60" t="s">
        <v>16</v>
      </c>
      <c r="D60" t="s">
        <v>319</v>
      </c>
      <c r="E60">
        <v>877212</v>
      </c>
      <c r="F60" s="1">
        <v>43830</v>
      </c>
      <c r="G60" s="1">
        <v>43919</v>
      </c>
      <c r="H60" s="1">
        <v>44009</v>
      </c>
      <c r="I60" s="2">
        <v>100000000</v>
      </c>
      <c r="J60" s="2">
        <v>124000000</v>
      </c>
      <c r="K60" s="2">
        <f>I60-J60</f>
        <v>-24000000</v>
      </c>
    </row>
    <row r="61" spans="1:11" x14ac:dyDescent="0.25">
      <c r="A61" t="s">
        <v>275</v>
      </c>
      <c r="B61" t="s">
        <v>276</v>
      </c>
      <c r="C61" t="s">
        <v>31</v>
      </c>
      <c r="D61" t="s">
        <v>178</v>
      </c>
      <c r="E61">
        <v>202058</v>
      </c>
      <c r="F61" s="1">
        <v>43644</v>
      </c>
      <c r="G61" s="1">
        <v>43834</v>
      </c>
      <c r="H61" s="1">
        <v>43924</v>
      </c>
      <c r="I61" s="2">
        <v>217000000</v>
      </c>
      <c r="J61" s="2">
        <v>243000000</v>
      </c>
      <c r="K61" s="2">
        <f>I61-J61</f>
        <v>-26000000</v>
      </c>
    </row>
    <row r="62" spans="1:11" x14ac:dyDescent="0.25">
      <c r="A62" t="s">
        <v>40</v>
      </c>
      <c r="B62" t="s">
        <v>41</v>
      </c>
      <c r="C62" t="s">
        <v>16</v>
      </c>
      <c r="D62" t="s">
        <v>42</v>
      </c>
      <c r="E62">
        <v>820313</v>
      </c>
      <c r="F62" s="1">
        <v>43830</v>
      </c>
      <c r="G62" s="1">
        <v>43922</v>
      </c>
      <c r="H62" s="1">
        <v>44012</v>
      </c>
      <c r="I62" s="2">
        <v>257700000</v>
      </c>
      <c r="J62" s="2">
        <v>288400000</v>
      </c>
      <c r="K62" s="2">
        <f>I62-J62</f>
        <v>-30700000</v>
      </c>
    </row>
    <row r="63" spans="1:11" x14ac:dyDescent="0.25">
      <c r="A63" t="s">
        <v>263</v>
      </c>
      <c r="B63" t="s">
        <v>264</v>
      </c>
      <c r="C63" t="s">
        <v>12</v>
      </c>
      <c r="D63" t="s">
        <v>265</v>
      </c>
      <c r="E63">
        <v>106640</v>
      </c>
      <c r="F63" s="1">
        <v>43830</v>
      </c>
      <c r="G63" s="1">
        <v>43922</v>
      </c>
      <c r="H63" s="1">
        <v>44012</v>
      </c>
      <c r="I63" s="2">
        <v>35000000</v>
      </c>
      <c r="J63" s="2">
        <v>67000000</v>
      </c>
      <c r="K63" s="2">
        <f>I63-J63</f>
        <v>-32000000</v>
      </c>
    </row>
    <row r="64" spans="1:11" x14ac:dyDescent="0.25">
      <c r="A64" t="s">
        <v>29</v>
      </c>
      <c r="B64" t="s">
        <v>30</v>
      </c>
      <c r="C64" t="s">
        <v>31</v>
      </c>
      <c r="D64" t="s">
        <v>32</v>
      </c>
      <c r="E64">
        <v>1579241</v>
      </c>
      <c r="F64" s="1">
        <v>43830</v>
      </c>
      <c r="G64" s="1">
        <v>43922</v>
      </c>
      <c r="H64" s="1">
        <v>44012</v>
      </c>
      <c r="I64" s="2">
        <v>73700000</v>
      </c>
      <c r="J64" s="2">
        <v>109300000</v>
      </c>
      <c r="K64" s="2">
        <f>I64-J64</f>
        <v>-35600000</v>
      </c>
    </row>
    <row r="65" spans="1:11" x14ac:dyDescent="0.25">
      <c r="A65" t="s">
        <v>185</v>
      </c>
      <c r="B65" t="s">
        <v>186</v>
      </c>
      <c r="C65" t="s">
        <v>16</v>
      </c>
      <c r="D65" t="s">
        <v>45</v>
      </c>
      <c r="E65">
        <v>723125</v>
      </c>
      <c r="F65" s="1">
        <v>43706</v>
      </c>
      <c r="G65" s="1">
        <v>43889</v>
      </c>
      <c r="H65" s="1">
        <v>43979</v>
      </c>
      <c r="I65" s="2">
        <v>803000000</v>
      </c>
      <c r="J65" s="2">
        <v>840000000</v>
      </c>
      <c r="K65" s="2">
        <f>I65-J65</f>
        <v>-37000000</v>
      </c>
    </row>
    <row r="66" spans="1:11" x14ac:dyDescent="0.25">
      <c r="A66" t="s">
        <v>334</v>
      </c>
      <c r="B66" t="s">
        <v>335</v>
      </c>
      <c r="C66" t="s">
        <v>12</v>
      </c>
      <c r="D66" t="s">
        <v>336</v>
      </c>
      <c r="E66">
        <v>1121788</v>
      </c>
      <c r="F66" s="1">
        <v>43827</v>
      </c>
      <c r="G66" s="1">
        <v>43919</v>
      </c>
      <c r="H66" s="1">
        <v>44009</v>
      </c>
      <c r="I66" s="2">
        <v>184180000</v>
      </c>
      <c r="J66" s="2">
        <v>223656000</v>
      </c>
      <c r="K66" s="2">
        <f>I66-J66</f>
        <v>-39476000</v>
      </c>
    </row>
    <row r="67" spans="1:11" x14ac:dyDescent="0.25">
      <c r="A67" t="s">
        <v>217</v>
      </c>
      <c r="B67" t="s">
        <v>218</v>
      </c>
      <c r="C67" t="s">
        <v>23</v>
      </c>
      <c r="D67" t="s">
        <v>219</v>
      </c>
      <c r="E67">
        <v>1022079</v>
      </c>
      <c r="F67" s="1">
        <v>43830</v>
      </c>
      <c r="G67" s="1">
        <v>43922</v>
      </c>
      <c r="H67" s="1">
        <v>44012</v>
      </c>
      <c r="I67" s="2">
        <v>185000000</v>
      </c>
      <c r="J67" s="2">
        <v>226000000</v>
      </c>
      <c r="K67" s="2">
        <f>I67-J67</f>
        <v>-41000000</v>
      </c>
    </row>
    <row r="68" spans="1:11" x14ac:dyDescent="0.25">
      <c r="A68" t="s">
        <v>25</v>
      </c>
      <c r="B68" t="s">
        <v>26</v>
      </c>
      <c r="C68" t="s">
        <v>27</v>
      </c>
      <c r="D68" t="s">
        <v>28</v>
      </c>
      <c r="E68">
        <v>2969</v>
      </c>
      <c r="F68" s="1">
        <v>43738</v>
      </c>
      <c r="G68" s="1">
        <v>43922</v>
      </c>
      <c r="H68" s="1">
        <v>44012</v>
      </c>
      <c r="I68" s="2">
        <v>446500000</v>
      </c>
      <c r="J68" s="2">
        <v>488000000</v>
      </c>
      <c r="K68" s="2">
        <f>I68-J68</f>
        <v>-41500000</v>
      </c>
    </row>
    <row r="69" spans="1:11" x14ac:dyDescent="0.25">
      <c r="A69" t="s">
        <v>203</v>
      </c>
      <c r="B69" t="s">
        <v>204</v>
      </c>
      <c r="C69" t="s">
        <v>31</v>
      </c>
      <c r="D69" t="s">
        <v>110</v>
      </c>
      <c r="E69">
        <v>77360</v>
      </c>
      <c r="F69" s="1">
        <v>43830</v>
      </c>
      <c r="G69" s="1">
        <v>43922</v>
      </c>
      <c r="H69" s="1">
        <v>44012</v>
      </c>
      <c r="I69" s="2">
        <v>72100000</v>
      </c>
      <c r="J69" s="2">
        <v>114300000</v>
      </c>
      <c r="K69" s="2">
        <f>I69-J69</f>
        <v>-42200000</v>
      </c>
    </row>
    <row r="70" spans="1:11" x14ac:dyDescent="0.25">
      <c r="A70" t="s">
        <v>266</v>
      </c>
      <c r="B70" t="s">
        <v>267</v>
      </c>
      <c r="C70" t="s">
        <v>31</v>
      </c>
      <c r="D70" t="s">
        <v>110</v>
      </c>
      <c r="E70">
        <v>832101</v>
      </c>
      <c r="F70" s="1">
        <v>43830</v>
      </c>
      <c r="G70" s="1">
        <v>43922</v>
      </c>
      <c r="H70" s="1">
        <v>44012</v>
      </c>
      <c r="I70" s="2">
        <v>70864000</v>
      </c>
      <c r="J70" s="2">
        <v>113209000</v>
      </c>
      <c r="K70" s="2">
        <f>I70-J70</f>
        <v>-42345000</v>
      </c>
    </row>
    <row r="71" spans="1:11" x14ac:dyDescent="0.25">
      <c r="A71" t="s">
        <v>130</v>
      </c>
      <c r="B71" t="s">
        <v>131</v>
      </c>
      <c r="C71" t="s">
        <v>64</v>
      </c>
      <c r="D71" t="s">
        <v>65</v>
      </c>
      <c r="E71">
        <v>47111</v>
      </c>
      <c r="F71" s="1">
        <v>43830</v>
      </c>
      <c r="G71" s="1">
        <v>43920</v>
      </c>
      <c r="H71" s="1">
        <v>44010</v>
      </c>
      <c r="I71" s="2">
        <v>268901000</v>
      </c>
      <c r="J71" s="2">
        <v>312840000</v>
      </c>
      <c r="K71" s="2">
        <f>I71-J71</f>
        <v>-43939000</v>
      </c>
    </row>
    <row r="72" spans="1:11" x14ac:dyDescent="0.25">
      <c r="A72" t="s">
        <v>85</v>
      </c>
      <c r="B72" t="s">
        <v>86</v>
      </c>
      <c r="C72" t="s">
        <v>31</v>
      </c>
      <c r="D72" t="s">
        <v>87</v>
      </c>
      <c r="E72">
        <v>900075</v>
      </c>
      <c r="F72" s="1">
        <v>43677</v>
      </c>
      <c r="G72" s="1">
        <v>43862</v>
      </c>
      <c r="H72" s="1">
        <v>43951</v>
      </c>
      <c r="I72" s="2">
        <v>147487000</v>
      </c>
      <c r="J72" s="2">
        <v>192741000</v>
      </c>
      <c r="K72" s="2">
        <f>I72-J72</f>
        <v>-45254000</v>
      </c>
    </row>
    <row r="73" spans="1:11" x14ac:dyDescent="0.25">
      <c r="A73" t="s">
        <v>141</v>
      </c>
      <c r="B73" t="s">
        <v>142</v>
      </c>
      <c r="C73" t="s">
        <v>64</v>
      </c>
      <c r="D73" t="s">
        <v>65</v>
      </c>
      <c r="E73">
        <v>48465</v>
      </c>
      <c r="F73" s="1">
        <v>43765</v>
      </c>
      <c r="G73" s="1">
        <v>43857</v>
      </c>
      <c r="H73" s="1">
        <v>43947</v>
      </c>
      <c r="I73" s="2">
        <v>227734000</v>
      </c>
      <c r="J73" s="2">
        <v>282429000</v>
      </c>
      <c r="K73" s="2">
        <f>I73-J73</f>
        <v>-54695000</v>
      </c>
    </row>
    <row r="74" spans="1:11" x14ac:dyDescent="0.25">
      <c r="A74" t="s">
        <v>51</v>
      </c>
      <c r="B74" t="s">
        <v>52</v>
      </c>
      <c r="C74" t="s">
        <v>12</v>
      </c>
      <c r="D74" t="s">
        <v>53</v>
      </c>
      <c r="E74">
        <v>866787</v>
      </c>
      <c r="F74" s="1">
        <v>43708</v>
      </c>
      <c r="G74" s="1">
        <v>43877</v>
      </c>
      <c r="H74" s="1">
        <v>43960</v>
      </c>
      <c r="I74" s="2">
        <v>342896000</v>
      </c>
      <c r="J74" s="2">
        <v>405949000</v>
      </c>
      <c r="K74" s="2">
        <f>I74-J74</f>
        <v>-63053000</v>
      </c>
    </row>
    <row r="75" spans="1:11" x14ac:dyDescent="0.25">
      <c r="A75" t="s">
        <v>88</v>
      </c>
      <c r="B75" t="s">
        <v>89</v>
      </c>
      <c r="C75" t="s">
        <v>64</v>
      </c>
      <c r="D75" t="s">
        <v>90</v>
      </c>
      <c r="E75">
        <v>909832</v>
      </c>
      <c r="F75" s="1">
        <v>43709</v>
      </c>
      <c r="G75" s="1">
        <v>43878</v>
      </c>
      <c r="H75" s="1">
        <v>43961</v>
      </c>
      <c r="I75" s="2">
        <v>838000000</v>
      </c>
      <c r="J75" s="2">
        <v>906000000</v>
      </c>
      <c r="K75" s="2">
        <f>I75-J75</f>
        <v>-68000000</v>
      </c>
    </row>
    <row r="76" spans="1:11" x14ac:dyDescent="0.25">
      <c r="A76" t="s">
        <v>108</v>
      </c>
      <c r="B76" t="s">
        <v>109</v>
      </c>
      <c r="C76" t="s">
        <v>31</v>
      </c>
      <c r="D76" t="s">
        <v>110</v>
      </c>
      <c r="E76">
        <v>29905</v>
      </c>
      <c r="F76" s="1">
        <v>43830</v>
      </c>
      <c r="G76" s="1">
        <v>43922</v>
      </c>
      <c r="H76" s="1">
        <v>44012</v>
      </c>
      <c r="I76" s="2">
        <v>124766000</v>
      </c>
      <c r="J76" s="2">
        <v>198085000</v>
      </c>
      <c r="K76" s="2">
        <f>I76-J76</f>
        <v>-73319000</v>
      </c>
    </row>
    <row r="77" spans="1:11" x14ac:dyDescent="0.25">
      <c r="A77" t="s">
        <v>331</v>
      </c>
      <c r="B77" t="s">
        <v>332</v>
      </c>
      <c r="C77" t="s">
        <v>193</v>
      </c>
      <c r="D77" t="s">
        <v>333</v>
      </c>
      <c r="E77">
        <v>827052</v>
      </c>
      <c r="F77" s="1">
        <v>43830</v>
      </c>
      <c r="G77" s="1">
        <v>43922</v>
      </c>
      <c r="H77" s="1">
        <v>44012</v>
      </c>
      <c r="I77" s="2">
        <v>318000000</v>
      </c>
      <c r="J77" s="2">
        <v>392000000</v>
      </c>
      <c r="K77" s="2">
        <f>I77-J77</f>
        <v>-74000000</v>
      </c>
    </row>
    <row r="78" spans="1:11" x14ac:dyDescent="0.25">
      <c r="A78" t="s">
        <v>273</v>
      </c>
      <c r="B78" t="s">
        <v>274</v>
      </c>
      <c r="C78" t="s">
        <v>16</v>
      </c>
      <c r="D78" t="s">
        <v>17</v>
      </c>
      <c r="E78">
        <v>1336920</v>
      </c>
      <c r="F78" s="1">
        <v>43831</v>
      </c>
      <c r="G78" s="1">
        <v>43834</v>
      </c>
      <c r="H78" s="1">
        <v>43924</v>
      </c>
      <c r="I78" s="2">
        <v>115000000</v>
      </c>
      <c r="J78" s="2">
        <v>189000000</v>
      </c>
      <c r="K78" s="2">
        <f>I78-J78</f>
        <v>-74000000</v>
      </c>
    </row>
    <row r="79" spans="1:11" x14ac:dyDescent="0.25">
      <c r="A79" t="s">
        <v>354</v>
      </c>
      <c r="B79" t="s">
        <v>355</v>
      </c>
      <c r="C79" t="s">
        <v>38</v>
      </c>
      <c r="D79" t="s">
        <v>309</v>
      </c>
      <c r="E79">
        <v>73124</v>
      </c>
      <c r="F79" s="1">
        <v>43830</v>
      </c>
      <c r="G79" s="1">
        <v>43922</v>
      </c>
      <c r="H79" s="1">
        <v>44012</v>
      </c>
      <c r="I79" s="2">
        <v>313300000</v>
      </c>
      <c r="J79" s="2">
        <v>389400000</v>
      </c>
      <c r="K79" s="2">
        <f>I79-J79</f>
        <v>-76100000</v>
      </c>
    </row>
    <row r="80" spans="1:11" x14ac:dyDescent="0.25">
      <c r="A80" t="s">
        <v>145</v>
      </c>
      <c r="B80" t="s">
        <v>146</v>
      </c>
      <c r="C80" t="s">
        <v>31</v>
      </c>
      <c r="D80" t="s">
        <v>113</v>
      </c>
      <c r="E80">
        <v>1598014</v>
      </c>
      <c r="F80" s="1">
        <v>43799</v>
      </c>
      <c r="G80" s="1">
        <v>43891</v>
      </c>
      <c r="H80" s="1">
        <v>43982</v>
      </c>
      <c r="I80" s="2">
        <v>71700000</v>
      </c>
      <c r="J80" s="2">
        <v>149800000</v>
      </c>
      <c r="K80" s="2">
        <f>I80-J80</f>
        <v>-78100000</v>
      </c>
    </row>
    <row r="81" spans="1:11" x14ac:dyDescent="0.25">
      <c r="A81" t="s">
        <v>21</v>
      </c>
      <c r="B81" t="s">
        <v>22</v>
      </c>
      <c r="C81" t="s">
        <v>23</v>
      </c>
      <c r="D81" t="s">
        <v>24</v>
      </c>
      <c r="E81">
        <v>1090872</v>
      </c>
      <c r="F81" s="1">
        <v>43769</v>
      </c>
      <c r="G81" s="1">
        <v>43862</v>
      </c>
      <c r="H81" s="1">
        <v>43951</v>
      </c>
      <c r="I81" s="2">
        <v>101000000</v>
      </c>
      <c r="J81" s="2">
        <v>182000000</v>
      </c>
      <c r="K81" s="2">
        <f>I81-J81</f>
        <v>-81000000</v>
      </c>
    </row>
    <row r="82" spans="1:11" x14ac:dyDescent="0.25">
      <c r="A82" t="s">
        <v>327</v>
      </c>
      <c r="B82" t="s">
        <v>328</v>
      </c>
      <c r="C82" t="s">
        <v>12</v>
      </c>
      <c r="D82" t="s">
        <v>13</v>
      </c>
      <c r="E82">
        <v>1058090</v>
      </c>
      <c r="F82" s="1">
        <v>43830</v>
      </c>
      <c r="G82" s="1">
        <v>43922</v>
      </c>
      <c r="H82" s="1">
        <v>44012</v>
      </c>
      <c r="I82" s="2">
        <v>8175000</v>
      </c>
      <c r="J82" s="2">
        <v>91028000</v>
      </c>
      <c r="K82" s="2">
        <f>I82-J82</f>
        <v>-82853000</v>
      </c>
    </row>
    <row r="83" spans="1:11" x14ac:dyDescent="0.25">
      <c r="A83" t="s">
        <v>154</v>
      </c>
      <c r="B83" t="s">
        <v>155</v>
      </c>
      <c r="C83" t="s">
        <v>23</v>
      </c>
      <c r="D83" t="s">
        <v>156</v>
      </c>
      <c r="E83">
        <v>1478242</v>
      </c>
      <c r="F83" s="1">
        <v>43830</v>
      </c>
      <c r="G83" s="1">
        <v>43922</v>
      </c>
      <c r="H83" s="1">
        <v>44012</v>
      </c>
      <c r="I83" s="2">
        <v>-23000000</v>
      </c>
      <c r="J83" s="2">
        <v>60000000</v>
      </c>
      <c r="K83" s="2">
        <f>I83-J83</f>
        <v>-83000000</v>
      </c>
    </row>
    <row r="84" spans="1:11" x14ac:dyDescent="0.25">
      <c r="A84" t="s">
        <v>43</v>
      </c>
      <c r="B84" t="s">
        <v>44</v>
      </c>
      <c r="C84" t="s">
        <v>16</v>
      </c>
      <c r="D84" t="s">
        <v>45</v>
      </c>
      <c r="E84">
        <v>6281</v>
      </c>
      <c r="F84" s="1">
        <v>43771</v>
      </c>
      <c r="G84" s="1">
        <v>43863</v>
      </c>
      <c r="H84" s="1">
        <v>43953</v>
      </c>
      <c r="I84" s="2">
        <v>267696000</v>
      </c>
      <c r="J84" s="2">
        <v>367937000</v>
      </c>
      <c r="K84" s="2">
        <f>I84-J84</f>
        <v>-100241000</v>
      </c>
    </row>
    <row r="85" spans="1:11" x14ac:dyDescent="0.25">
      <c r="A85" t="s">
        <v>324</v>
      </c>
      <c r="B85" t="s">
        <v>325</v>
      </c>
      <c r="C85" t="s">
        <v>27</v>
      </c>
      <c r="D85" t="s">
        <v>326</v>
      </c>
      <c r="E85">
        <v>8818</v>
      </c>
      <c r="F85" s="1">
        <v>43827</v>
      </c>
      <c r="G85" s="1">
        <v>43919</v>
      </c>
      <c r="H85" s="1">
        <v>44009</v>
      </c>
      <c r="I85" s="2">
        <v>79700000</v>
      </c>
      <c r="J85" s="2">
        <v>182000000</v>
      </c>
      <c r="K85" s="2">
        <f>I85-J85</f>
        <v>-102300000</v>
      </c>
    </row>
    <row r="86" spans="1:11" x14ac:dyDescent="0.25">
      <c r="A86" t="s">
        <v>54</v>
      </c>
      <c r="B86" t="s">
        <v>55</v>
      </c>
      <c r="C86" t="s">
        <v>12</v>
      </c>
      <c r="D86" t="s">
        <v>56</v>
      </c>
      <c r="E86">
        <v>764478</v>
      </c>
      <c r="F86" s="1">
        <v>43862</v>
      </c>
      <c r="G86" s="1">
        <v>43863</v>
      </c>
      <c r="H86" s="1">
        <v>43953</v>
      </c>
      <c r="I86" s="2">
        <v>159000000</v>
      </c>
      <c r="J86" s="2">
        <v>265000000</v>
      </c>
      <c r="K86" s="2">
        <f>I86-J86</f>
        <v>-106000000</v>
      </c>
    </row>
    <row r="87" spans="1:11" x14ac:dyDescent="0.25">
      <c r="A87" t="s">
        <v>82</v>
      </c>
      <c r="B87" t="s">
        <v>83</v>
      </c>
      <c r="C87" t="s">
        <v>23</v>
      </c>
      <c r="D87" t="s">
        <v>84</v>
      </c>
      <c r="E87">
        <v>711404</v>
      </c>
      <c r="F87" s="1">
        <v>43769</v>
      </c>
      <c r="G87" s="1">
        <v>43862</v>
      </c>
      <c r="H87" s="1">
        <v>43951</v>
      </c>
      <c r="I87" s="2">
        <v>11500000</v>
      </c>
      <c r="J87" s="2">
        <v>122400000</v>
      </c>
      <c r="K87" s="2">
        <f>I87-J87</f>
        <v>-110900000</v>
      </c>
    </row>
    <row r="88" spans="1:11" x14ac:dyDescent="0.25">
      <c r="A88" t="s">
        <v>379</v>
      </c>
      <c r="B88" t="s">
        <v>380</v>
      </c>
      <c r="C88" t="s">
        <v>64</v>
      </c>
      <c r="D88" t="s">
        <v>65</v>
      </c>
      <c r="E88">
        <v>1679273</v>
      </c>
      <c r="F88" s="1">
        <v>43616</v>
      </c>
      <c r="G88" s="1">
        <v>43885</v>
      </c>
      <c r="H88" s="1">
        <v>43982</v>
      </c>
      <c r="I88" s="2">
        <v>-1600000</v>
      </c>
      <c r="J88" s="2">
        <v>110400000</v>
      </c>
      <c r="K88" s="2">
        <f>I88-J88</f>
        <v>-112000000</v>
      </c>
    </row>
    <row r="89" spans="1:11" x14ac:dyDescent="0.25">
      <c r="A89" t="s">
        <v>236</v>
      </c>
      <c r="B89" t="s">
        <v>237</v>
      </c>
      <c r="C89" t="s">
        <v>31</v>
      </c>
      <c r="D89" t="s">
        <v>178</v>
      </c>
      <c r="E89">
        <v>217346</v>
      </c>
      <c r="F89" s="1">
        <v>43834</v>
      </c>
      <c r="G89" s="1">
        <v>43835</v>
      </c>
      <c r="H89" s="1">
        <v>43925</v>
      </c>
      <c r="I89" s="2">
        <v>50000000</v>
      </c>
      <c r="J89" s="2">
        <v>179000000</v>
      </c>
      <c r="K89" s="2">
        <f>I89-J89</f>
        <v>-129000000</v>
      </c>
    </row>
    <row r="90" spans="1:11" x14ac:dyDescent="0.25">
      <c r="A90" t="s">
        <v>94</v>
      </c>
      <c r="B90" t="s">
        <v>95</v>
      </c>
      <c r="C90" t="s">
        <v>23</v>
      </c>
      <c r="D90" t="s">
        <v>24</v>
      </c>
      <c r="E90">
        <v>313616</v>
      </c>
      <c r="F90" s="1">
        <v>43830</v>
      </c>
      <c r="G90" s="1">
        <v>43831</v>
      </c>
      <c r="H90" s="1">
        <v>43924</v>
      </c>
      <c r="I90" s="2">
        <v>595100000</v>
      </c>
      <c r="J90" s="2">
        <v>731300000</v>
      </c>
      <c r="K90" s="2">
        <f>I90-J90</f>
        <v>-136200000</v>
      </c>
    </row>
    <row r="91" spans="1:11" x14ac:dyDescent="0.25">
      <c r="A91" t="s">
        <v>124</v>
      </c>
      <c r="B91" t="s">
        <v>125</v>
      </c>
      <c r="C91" t="s">
        <v>31</v>
      </c>
      <c r="D91" t="s">
        <v>110</v>
      </c>
      <c r="E91">
        <v>277135</v>
      </c>
      <c r="F91" s="1">
        <v>43830</v>
      </c>
      <c r="G91" s="1">
        <v>43922</v>
      </c>
      <c r="H91" s="1">
        <v>44012</v>
      </c>
      <c r="I91" s="2">
        <v>114000000</v>
      </c>
      <c r="J91" s="2">
        <v>260000000</v>
      </c>
      <c r="K91" s="2">
        <f>I91-J91</f>
        <v>-146000000</v>
      </c>
    </row>
    <row r="92" spans="1:11" x14ac:dyDescent="0.25">
      <c r="A92" t="s">
        <v>209</v>
      </c>
      <c r="B92" t="s">
        <v>210</v>
      </c>
      <c r="C92" t="s">
        <v>27</v>
      </c>
      <c r="D92" t="s">
        <v>211</v>
      </c>
      <c r="E92">
        <v>79879</v>
      </c>
      <c r="F92" s="1">
        <v>43830</v>
      </c>
      <c r="G92" s="1">
        <v>43922</v>
      </c>
      <c r="H92" s="1">
        <v>44012</v>
      </c>
      <c r="I92" s="2">
        <v>102000000</v>
      </c>
      <c r="J92" s="2">
        <v>272000000</v>
      </c>
      <c r="K92" s="2">
        <f>I92-J92</f>
        <v>-170000000</v>
      </c>
    </row>
    <row r="93" spans="1:11" x14ac:dyDescent="0.25">
      <c r="A93" t="s">
        <v>238</v>
      </c>
      <c r="B93" t="s">
        <v>239</v>
      </c>
      <c r="C93" t="s">
        <v>12</v>
      </c>
      <c r="D93" t="s">
        <v>216</v>
      </c>
      <c r="E93">
        <v>98246</v>
      </c>
      <c r="F93" s="1">
        <v>43861</v>
      </c>
      <c r="G93" s="1">
        <v>43862</v>
      </c>
      <c r="H93" s="1">
        <v>43951</v>
      </c>
      <c r="I93" s="2">
        <v>-64600000</v>
      </c>
      <c r="J93" s="2">
        <v>125200000</v>
      </c>
      <c r="K93" s="2">
        <f>I93-J93</f>
        <v>-189800000</v>
      </c>
    </row>
    <row r="94" spans="1:11" x14ac:dyDescent="0.25">
      <c r="A94" t="s">
        <v>268</v>
      </c>
      <c r="B94" t="s">
        <v>269</v>
      </c>
      <c r="C94" t="s">
        <v>128</v>
      </c>
      <c r="D94" t="s">
        <v>129</v>
      </c>
      <c r="E94">
        <v>1701605</v>
      </c>
      <c r="F94" s="1">
        <v>43830</v>
      </c>
      <c r="G94" s="1">
        <v>43922</v>
      </c>
      <c r="H94" s="1">
        <v>44012</v>
      </c>
      <c r="I94" s="2">
        <v>-201000000</v>
      </c>
      <c r="J94" s="2">
        <v>-9000000</v>
      </c>
      <c r="K94" s="2">
        <f>I94-J94</f>
        <v>-192000000</v>
      </c>
    </row>
    <row r="95" spans="1:11" x14ac:dyDescent="0.25">
      <c r="A95" t="s">
        <v>152</v>
      </c>
      <c r="B95" t="s">
        <v>153</v>
      </c>
      <c r="C95" t="s">
        <v>23</v>
      </c>
      <c r="D95" t="s">
        <v>24</v>
      </c>
      <c r="E95">
        <v>1035267</v>
      </c>
      <c r="F95" s="1">
        <v>43830</v>
      </c>
      <c r="G95" s="1">
        <v>43922</v>
      </c>
      <c r="H95" s="1">
        <v>44012</v>
      </c>
      <c r="I95" s="2">
        <v>68000000</v>
      </c>
      <c r="J95" s="2">
        <v>318300000</v>
      </c>
      <c r="K95" s="2">
        <f>I95-J95</f>
        <v>-250300000</v>
      </c>
    </row>
    <row r="96" spans="1:11" x14ac:dyDescent="0.25">
      <c r="A96" t="s">
        <v>66</v>
      </c>
      <c r="B96" t="s">
        <v>67</v>
      </c>
      <c r="C96" t="s">
        <v>12</v>
      </c>
      <c r="D96" t="s">
        <v>53</v>
      </c>
      <c r="E96">
        <v>1170010</v>
      </c>
      <c r="F96" s="1">
        <v>43890</v>
      </c>
      <c r="G96" s="1">
        <v>43891</v>
      </c>
      <c r="H96" s="1">
        <v>43982</v>
      </c>
      <c r="I96" s="2">
        <v>4978000</v>
      </c>
      <c r="J96" s="2">
        <v>266744000</v>
      </c>
      <c r="K96" s="2">
        <f>I96-J96</f>
        <v>-261766000</v>
      </c>
    </row>
    <row r="97" spans="1:11" x14ac:dyDescent="0.25">
      <c r="A97" t="s">
        <v>350</v>
      </c>
      <c r="B97" t="s">
        <v>351</v>
      </c>
      <c r="C97" t="s">
        <v>64</v>
      </c>
      <c r="D97" t="s">
        <v>65</v>
      </c>
      <c r="E97">
        <v>1103982</v>
      </c>
      <c r="F97" s="1">
        <v>43830</v>
      </c>
      <c r="G97" s="1">
        <v>43922</v>
      </c>
      <c r="H97" s="1">
        <v>44012</v>
      </c>
      <c r="I97" s="2">
        <v>544000000</v>
      </c>
      <c r="J97" s="2">
        <v>807000000</v>
      </c>
      <c r="K97" s="2">
        <f>I97-J97</f>
        <v>-263000000</v>
      </c>
    </row>
    <row r="98" spans="1:11" x14ac:dyDescent="0.25">
      <c r="A98" t="s">
        <v>135</v>
      </c>
      <c r="B98" t="s">
        <v>136</v>
      </c>
      <c r="C98" t="s">
        <v>12</v>
      </c>
      <c r="D98" t="s">
        <v>137</v>
      </c>
      <c r="E98">
        <v>354950</v>
      </c>
      <c r="F98" s="1">
        <v>43499</v>
      </c>
      <c r="G98" s="1">
        <v>43864</v>
      </c>
      <c r="H98" s="1">
        <v>43954</v>
      </c>
      <c r="I98" s="2">
        <v>2245000000</v>
      </c>
      <c r="J98" s="2">
        <v>2513000000</v>
      </c>
      <c r="K98" s="2">
        <f>I98-J98</f>
        <v>-268000000</v>
      </c>
    </row>
    <row r="99" spans="1:11" x14ac:dyDescent="0.25">
      <c r="A99" t="s">
        <v>71</v>
      </c>
      <c r="B99" t="s">
        <v>72</v>
      </c>
      <c r="C99" t="s">
        <v>16</v>
      </c>
      <c r="D99" t="s">
        <v>73</v>
      </c>
      <c r="E99">
        <v>858877</v>
      </c>
      <c r="F99" s="1">
        <v>43673</v>
      </c>
      <c r="G99" s="1">
        <v>43856</v>
      </c>
      <c r="H99" s="1">
        <v>43946</v>
      </c>
      <c r="I99" s="2">
        <v>2774000000</v>
      </c>
      <c r="J99" s="2">
        <v>3044000000</v>
      </c>
      <c r="K99" s="2">
        <f>I99-J99</f>
        <v>-270000000</v>
      </c>
    </row>
    <row r="100" spans="1:11" x14ac:dyDescent="0.25">
      <c r="A100" t="s">
        <v>245</v>
      </c>
      <c r="B100" t="s">
        <v>246</v>
      </c>
      <c r="C100" t="s">
        <v>12</v>
      </c>
      <c r="D100" t="s">
        <v>53</v>
      </c>
      <c r="E100">
        <v>1403568</v>
      </c>
      <c r="F100" s="1">
        <v>43862</v>
      </c>
      <c r="G100" s="1">
        <v>43863</v>
      </c>
      <c r="H100" s="1">
        <v>43953</v>
      </c>
      <c r="I100" s="2">
        <v>-78509000</v>
      </c>
      <c r="J100" s="2">
        <v>192221000</v>
      </c>
      <c r="K100" s="2">
        <f>I100-J100</f>
        <v>-270730000</v>
      </c>
    </row>
    <row r="101" spans="1:11" x14ac:dyDescent="0.25">
      <c r="A101" t="s">
        <v>222</v>
      </c>
      <c r="B101" t="s">
        <v>223</v>
      </c>
      <c r="C101" t="s">
        <v>16</v>
      </c>
      <c r="D101" t="s">
        <v>151</v>
      </c>
      <c r="E101">
        <v>1108524</v>
      </c>
      <c r="F101" s="1">
        <v>43861</v>
      </c>
      <c r="G101" s="1">
        <v>43862</v>
      </c>
      <c r="H101" s="1">
        <v>43951</v>
      </c>
      <c r="I101" s="2">
        <v>99000000</v>
      </c>
      <c r="J101" s="2">
        <v>392000000</v>
      </c>
      <c r="K101" s="2">
        <f>I101-J101</f>
        <v>-293000000</v>
      </c>
    </row>
    <row r="102" spans="1:11" x14ac:dyDescent="0.25">
      <c r="A102" t="s">
        <v>149</v>
      </c>
      <c r="B102" t="s">
        <v>150</v>
      </c>
      <c r="C102" t="s">
        <v>16</v>
      </c>
      <c r="D102" t="s">
        <v>151</v>
      </c>
      <c r="E102">
        <v>896878</v>
      </c>
      <c r="F102" s="1">
        <v>43677</v>
      </c>
      <c r="G102" s="1">
        <v>43862</v>
      </c>
      <c r="H102" s="1">
        <v>43951</v>
      </c>
      <c r="I102" s="2">
        <v>1084000000</v>
      </c>
      <c r="J102" s="2">
        <v>1378000000</v>
      </c>
      <c r="K102" s="2">
        <f>I102-J102</f>
        <v>-294000000</v>
      </c>
    </row>
    <row r="103" spans="1:11" x14ac:dyDescent="0.25">
      <c r="A103" t="s">
        <v>270</v>
      </c>
      <c r="B103" t="s">
        <v>271</v>
      </c>
      <c r="C103" t="s">
        <v>27</v>
      </c>
      <c r="D103" t="s">
        <v>272</v>
      </c>
      <c r="E103">
        <v>1751788</v>
      </c>
      <c r="F103" s="1">
        <v>43830</v>
      </c>
      <c r="G103" s="1">
        <v>43922</v>
      </c>
      <c r="H103" s="1">
        <v>44012</v>
      </c>
      <c r="I103" s="2">
        <v>-225000000</v>
      </c>
      <c r="J103" s="2">
        <v>75000000</v>
      </c>
      <c r="K103" s="2">
        <f>I103-J103</f>
        <v>-300000000</v>
      </c>
    </row>
    <row r="104" spans="1:11" x14ac:dyDescent="0.25">
      <c r="A104" t="s">
        <v>171</v>
      </c>
      <c r="B104" t="s">
        <v>172</v>
      </c>
      <c r="C104" t="s">
        <v>12</v>
      </c>
      <c r="D104" t="s">
        <v>121</v>
      </c>
      <c r="E104">
        <v>701985</v>
      </c>
      <c r="F104" s="1">
        <v>43862</v>
      </c>
      <c r="G104" s="1">
        <v>43863</v>
      </c>
      <c r="H104" s="1">
        <v>43953</v>
      </c>
      <c r="I104" s="2">
        <v>-297000000</v>
      </c>
      <c r="J104" s="2">
        <v>40000000</v>
      </c>
      <c r="K104" s="2">
        <f>I104-J104</f>
        <v>-337000000</v>
      </c>
    </row>
    <row r="105" spans="1:11" x14ac:dyDescent="0.25">
      <c r="A105" t="s">
        <v>198</v>
      </c>
      <c r="B105" t="s">
        <v>199</v>
      </c>
      <c r="C105" t="s">
        <v>27</v>
      </c>
      <c r="D105" t="s">
        <v>200</v>
      </c>
      <c r="E105">
        <v>73309</v>
      </c>
      <c r="F105" s="1">
        <v>43830</v>
      </c>
      <c r="G105" s="1">
        <v>43831</v>
      </c>
      <c r="H105" s="1">
        <v>43925</v>
      </c>
      <c r="I105" s="2">
        <v>20331000</v>
      </c>
      <c r="J105" s="2">
        <v>386483000</v>
      </c>
      <c r="K105" s="2">
        <f>I105-J105</f>
        <v>-366152000</v>
      </c>
    </row>
    <row r="106" spans="1:11" x14ac:dyDescent="0.25">
      <c r="A106" t="s">
        <v>91</v>
      </c>
      <c r="B106" t="s">
        <v>92</v>
      </c>
      <c r="C106" t="s">
        <v>31</v>
      </c>
      <c r="D106" t="s">
        <v>93</v>
      </c>
      <c r="E106">
        <v>277948</v>
      </c>
      <c r="F106" s="1">
        <v>43830</v>
      </c>
      <c r="G106" s="1">
        <v>43922</v>
      </c>
      <c r="H106" s="1">
        <v>44012</v>
      </c>
      <c r="I106" s="2">
        <v>499000000</v>
      </c>
      <c r="J106" s="2">
        <v>870000000</v>
      </c>
      <c r="K106" s="2">
        <f>I106-J106</f>
        <v>-371000000</v>
      </c>
    </row>
    <row r="107" spans="1:11" x14ac:dyDescent="0.25">
      <c r="A107" t="s">
        <v>359</v>
      </c>
      <c r="B107" t="s">
        <v>360</v>
      </c>
      <c r="C107" t="s">
        <v>64</v>
      </c>
      <c r="D107" t="s">
        <v>361</v>
      </c>
      <c r="E107">
        <v>1413329</v>
      </c>
      <c r="F107" s="1">
        <v>43830</v>
      </c>
      <c r="G107" s="1">
        <v>43922</v>
      </c>
      <c r="H107" s="1">
        <v>44012</v>
      </c>
      <c r="I107" s="2">
        <v>1947000000</v>
      </c>
      <c r="J107" s="2">
        <v>2319000000</v>
      </c>
      <c r="K107" s="2">
        <f>I107-J107</f>
        <v>-372000000</v>
      </c>
    </row>
    <row r="108" spans="1:11" x14ac:dyDescent="0.25">
      <c r="A108" t="s">
        <v>322</v>
      </c>
      <c r="B108" t="s">
        <v>323</v>
      </c>
      <c r="C108" t="s">
        <v>23</v>
      </c>
      <c r="D108" t="s">
        <v>59</v>
      </c>
      <c r="E108">
        <v>318154</v>
      </c>
      <c r="F108" s="1">
        <v>43830</v>
      </c>
      <c r="G108" s="1">
        <v>43922</v>
      </c>
      <c r="H108" s="1">
        <v>44012</v>
      </c>
      <c r="I108" s="2">
        <v>1803000000</v>
      </c>
      <c r="J108" s="2">
        <v>2179000000</v>
      </c>
      <c r="K108" s="2">
        <f>I108-J108</f>
        <v>-376000000</v>
      </c>
    </row>
    <row r="109" spans="1:11" x14ac:dyDescent="0.25">
      <c r="A109" t="s">
        <v>205</v>
      </c>
      <c r="B109" t="s">
        <v>206</v>
      </c>
      <c r="C109" t="s">
        <v>64</v>
      </c>
      <c r="D109" t="s">
        <v>76</v>
      </c>
      <c r="E109">
        <v>77476</v>
      </c>
      <c r="F109" s="1">
        <v>43827</v>
      </c>
      <c r="G109" s="1">
        <v>43912</v>
      </c>
      <c r="H109" s="1">
        <v>43995</v>
      </c>
      <c r="I109" s="2">
        <v>1646000000</v>
      </c>
      <c r="J109" s="2">
        <v>2035000000</v>
      </c>
      <c r="K109" s="2">
        <f>I109-J109</f>
        <v>-389000000</v>
      </c>
    </row>
    <row r="110" spans="1:11" x14ac:dyDescent="0.25">
      <c r="A110" t="s">
        <v>356</v>
      </c>
      <c r="B110" t="s">
        <v>357</v>
      </c>
      <c r="C110" t="s">
        <v>189</v>
      </c>
      <c r="D110" t="s">
        <v>358</v>
      </c>
      <c r="E110">
        <v>29989</v>
      </c>
      <c r="F110" s="1">
        <v>43830</v>
      </c>
      <c r="G110" s="1">
        <v>43922</v>
      </c>
      <c r="H110" s="1">
        <v>44012</v>
      </c>
      <c r="I110" s="2">
        <v>-24200000</v>
      </c>
      <c r="J110" s="2">
        <v>370700000</v>
      </c>
      <c r="K110" s="2">
        <f>I110-J110</f>
        <v>-394900000</v>
      </c>
    </row>
    <row r="111" spans="1:11" x14ac:dyDescent="0.25">
      <c r="A111" t="s">
        <v>247</v>
      </c>
      <c r="B111" t="s">
        <v>248</v>
      </c>
      <c r="C111" t="s">
        <v>31</v>
      </c>
      <c r="D111" t="s">
        <v>93</v>
      </c>
      <c r="E111">
        <v>100885</v>
      </c>
      <c r="F111" s="1">
        <v>43830</v>
      </c>
      <c r="G111" s="1">
        <v>43922</v>
      </c>
      <c r="H111" s="1">
        <v>44012</v>
      </c>
      <c r="I111" s="2">
        <v>1132000000</v>
      </c>
      <c r="J111" s="2">
        <v>1570000000</v>
      </c>
      <c r="K111" s="2">
        <f>I111-J111</f>
        <v>-438000000</v>
      </c>
    </row>
    <row r="112" spans="1:11" x14ac:dyDescent="0.25">
      <c r="A112" t="s">
        <v>138</v>
      </c>
      <c r="B112" t="s">
        <v>139</v>
      </c>
      <c r="C112" t="s">
        <v>31</v>
      </c>
      <c r="D112" t="s">
        <v>140</v>
      </c>
      <c r="E112">
        <v>773840</v>
      </c>
      <c r="F112" s="1">
        <v>43830</v>
      </c>
      <c r="G112" s="1">
        <v>43922</v>
      </c>
      <c r="H112" s="1">
        <v>44012</v>
      </c>
      <c r="I112" s="2">
        <v>1081000000</v>
      </c>
      <c r="J112" s="2">
        <v>1541000000</v>
      </c>
      <c r="K112" s="2">
        <f>I112-J112</f>
        <v>-460000000</v>
      </c>
    </row>
    <row r="113" spans="1:11" x14ac:dyDescent="0.25">
      <c r="A113" t="s">
        <v>98</v>
      </c>
      <c r="B113" t="s">
        <v>99</v>
      </c>
      <c r="C113" t="s">
        <v>31</v>
      </c>
      <c r="D113" t="s">
        <v>100</v>
      </c>
      <c r="E113">
        <v>315189</v>
      </c>
      <c r="F113" s="1">
        <v>43772</v>
      </c>
      <c r="G113" s="1">
        <v>43864</v>
      </c>
      <c r="H113" s="1">
        <v>43954</v>
      </c>
      <c r="I113" s="2">
        <v>666000000</v>
      </c>
      <c r="J113" s="2">
        <v>1135000000</v>
      </c>
      <c r="K113" s="2">
        <f>I113-J113</f>
        <v>-469000000</v>
      </c>
    </row>
    <row r="114" spans="1:11" x14ac:dyDescent="0.25">
      <c r="A114" t="s">
        <v>232</v>
      </c>
      <c r="B114" t="s">
        <v>233</v>
      </c>
      <c r="C114" t="s">
        <v>12</v>
      </c>
      <c r="D114" t="s">
        <v>105</v>
      </c>
      <c r="E114">
        <v>27419</v>
      </c>
      <c r="F114" s="1">
        <v>43862</v>
      </c>
      <c r="G114" s="1">
        <v>43863</v>
      </c>
      <c r="H114" s="1">
        <v>43953</v>
      </c>
      <c r="I114" s="2">
        <v>284000000</v>
      </c>
      <c r="J114" s="2">
        <v>795000000</v>
      </c>
      <c r="K114" s="2">
        <f>I114-J114</f>
        <v>-511000000</v>
      </c>
    </row>
    <row r="115" spans="1:11" x14ac:dyDescent="0.25">
      <c r="A115" t="s">
        <v>183</v>
      </c>
      <c r="B115" t="s">
        <v>184</v>
      </c>
      <c r="C115" t="s">
        <v>23</v>
      </c>
      <c r="D115" t="s">
        <v>24</v>
      </c>
      <c r="E115">
        <v>1613103</v>
      </c>
      <c r="F115" s="1">
        <v>43581</v>
      </c>
      <c r="G115" s="1">
        <v>43855</v>
      </c>
      <c r="H115" s="1">
        <v>43945</v>
      </c>
      <c r="I115" s="2">
        <v>646000000</v>
      </c>
      <c r="J115" s="2">
        <v>1172000000</v>
      </c>
      <c r="K115" s="2">
        <f>I115-J115</f>
        <v>-526000000</v>
      </c>
    </row>
    <row r="116" spans="1:11" x14ac:dyDescent="0.25">
      <c r="A116" t="s">
        <v>195</v>
      </c>
      <c r="B116" t="s">
        <v>196</v>
      </c>
      <c r="C116" t="s">
        <v>12</v>
      </c>
      <c r="D116" t="s">
        <v>197</v>
      </c>
      <c r="E116">
        <v>72333</v>
      </c>
      <c r="F116" s="1">
        <v>43862</v>
      </c>
      <c r="G116" s="1">
        <v>43863</v>
      </c>
      <c r="H116" s="1">
        <v>43953</v>
      </c>
      <c r="I116" s="2">
        <v>-521000000</v>
      </c>
      <c r="J116" s="2">
        <v>37000000</v>
      </c>
      <c r="K116" s="2">
        <f>I116-J116</f>
        <v>-558000000</v>
      </c>
    </row>
    <row r="117" spans="1:11" x14ac:dyDescent="0.25">
      <c r="A117" t="s">
        <v>242</v>
      </c>
      <c r="B117" t="s">
        <v>243</v>
      </c>
      <c r="C117" t="s">
        <v>38</v>
      </c>
      <c r="D117" t="s">
        <v>244</v>
      </c>
      <c r="E117">
        <v>86312</v>
      </c>
      <c r="F117" s="1">
        <v>43830</v>
      </c>
      <c r="G117" s="1">
        <v>43922</v>
      </c>
      <c r="H117" s="1">
        <v>44012</v>
      </c>
      <c r="I117" s="2">
        <v>-40000000</v>
      </c>
      <c r="J117" s="2">
        <v>557000000</v>
      </c>
      <c r="K117" s="2">
        <f>I117-J117</f>
        <v>-597000000</v>
      </c>
    </row>
    <row r="118" spans="1:11" x14ac:dyDescent="0.25">
      <c r="A118" t="s">
        <v>169</v>
      </c>
      <c r="B118" t="s">
        <v>170</v>
      </c>
      <c r="C118" t="s">
        <v>12</v>
      </c>
      <c r="D118" t="s">
        <v>105</v>
      </c>
      <c r="E118">
        <v>885639</v>
      </c>
      <c r="F118" s="1">
        <v>43862</v>
      </c>
      <c r="G118" s="1">
        <v>43863</v>
      </c>
      <c r="H118" s="1">
        <v>43953</v>
      </c>
      <c r="I118" s="2">
        <v>-541000000</v>
      </c>
      <c r="J118" s="2">
        <v>62000000</v>
      </c>
      <c r="K118" s="2">
        <f>I118-J118</f>
        <v>-603000000</v>
      </c>
    </row>
    <row r="119" spans="1:11" x14ac:dyDescent="0.25">
      <c r="A119" t="s">
        <v>96</v>
      </c>
      <c r="B119" t="s">
        <v>97</v>
      </c>
      <c r="C119" t="s">
        <v>12</v>
      </c>
      <c r="D119" t="s">
        <v>13</v>
      </c>
      <c r="E119">
        <v>940944</v>
      </c>
      <c r="F119" s="1">
        <v>43611</v>
      </c>
      <c r="G119" s="1">
        <v>43885</v>
      </c>
      <c r="H119" s="1">
        <v>43982</v>
      </c>
      <c r="I119" s="2">
        <v>-480000000</v>
      </c>
      <c r="J119" s="2">
        <v>208000000</v>
      </c>
      <c r="K119" s="2">
        <f>I119-J119</f>
        <v>-688000000</v>
      </c>
    </row>
    <row r="120" spans="1:11" x14ac:dyDescent="0.25">
      <c r="A120" t="s">
        <v>220</v>
      </c>
      <c r="B120" t="s">
        <v>221</v>
      </c>
      <c r="C120" t="s">
        <v>12</v>
      </c>
      <c r="D120" t="s">
        <v>121</v>
      </c>
      <c r="E120">
        <v>745732</v>
      </c>
      <c r="F120" s="1">
        <v>43862</v>
      </c>
      <c r="G120" s="1">
        <v>43863</v>
      </c>
      <c r="H120" s="1">
        <v>43953</v>
      </c>
      <c r="I120" s="2">
        <v>-305842000</v>
      </c>
      <c r="J120" s="2">
        <v>421142000</v>
      </c>
      <c r="K120" s="2">
        <f>I120-J120</f>
        <v>-726984000</v>
      </c>
    </row>
    <row r="121" spans="1:11" x14ac:dyDescent="0.25">
      <c r="A121" t="s">
        <v>228</v>
      </c>
      <c r="B121" t="s">
        <v>229</v>
      </c>
      <c r="C121" t="s">
        <v>38</v>
      </c>
      <c r="D121" t="s">
        <v>39</v>
      </c>
      <c r="E121">
        <v>1601712</v>
      </c>
      <c r="F121" s="1">
        <v>43830</v>
      </c>
      <c r="G121" s="1">
        <v>43922</v>
      </c>
      <c r="H121" s="1">
        <v>44012</v>
      </c>
      <c r="I121" s="2">
        <v>48000000</v>
      </c>
      <c r="J121" s="2">
        <v>853000000</v>
      </c>
      <c r="K121" s="2">
        <f>I121-J121</f>
        <v>-805000000</v>
      </c>
    </row>
    <row r="122" spans="1:11" x14ac:dyDescent="0.25">
      <c r="A122" t="s">
        <v>74</v>
      </c>
      <c r="B122" t="s">
        <v>75</v>
      </c>
      <c r="C122" t="s">
        <v>64</v>
      </c>
      <c r="D122" t="s">
        <v>76</v>
      </c>
      <c r="E122">
        <v>21344</v>
      </c>
      <c r="F122" s="1">
        <v>43830</v>
      </c>
      <c r="G122" s="1">
        <v>43918</v>
      </c>
      <c r="H122" s="1">
        <v>44008</v>
      </c>
      <c r="I122" s="2">
        <v>1779000000</v>
      </c>
      <c r="J122" s="2">
        <v>2607000000</v>
      </c>
      <c r="K122" s="2">
        <f>I122-J122</f>
        <v>-828000000</v>
      </c>
    </row>
    <row r="123" spans="1:11" x14ac:dyDescent="0.25">
      <c r="A123" t="s">
        <v>305</v>
      </c>
      <c r="B123" t="s">
        <v>306</v>
      </c>
      <c r="C123" t="s">
        <v>38</v>
      </c>
      <c r="D123" t="s">
        <v>39</v>
      </c>
      <c r="E123">
        <v>1393612</v>
      </c>
      <c r="F123" s="1">
        <v>43830</v>
      </c>
      <c r="G123" s="1">
        <v>43922</v>
      </c>
      <c r="H123" s="1">
        <v>44012</v>
      </c>
      <c r="I123" s="2">
        <v>-368000000</v>
      </c>
      <c r="J123" s="2">
        <v>753000000</v>
      </c>
      <c r="K123" s="2">
        <f>I123-J123</f>
        <v>-1121000000</v>
      </c>
    </row>
    <row r="124" spans="1:11" x14ac:dyDescent="0.25">
      <c r="A124" t="s">
        <v>342</v>
      </c>
      <c r="B124" t="s">
        <v>343</v>
      </c>
      <c r="C124" t="s">
        <v>16</v>
      </c>
      <c r="D124" t="s">
        <v>17</v>
      </c>
      <c r="E124">
        <v>51143</v>
      </c>
      <c r="F124" s="1">
        <v>43830</v>
      </c>
      <c r="G124" s="1">
        <v>43922</v>
      </c>
      <c r="H124" s="1">
        <v>44012</v>
      </c>
      <c r="I124" s="2">
        <v>1361000000</v>
      </c>
      <c r="J124" s="2">
        <v>2498000000</v>
      </c>
      <c r="K124" s="2">
        <f>I124-J124</f>
        <v>-1137000000</v>
      </c>
    </row>
    <row r="125" spans="1:11" x14ac:dyDescent="0.25">
      <c r="A125" t="s">
        <v>166</v>
      </c>
      <c r="B125" t="s">
        <v>167</v>
      </c>
      <c r="C125" t="s">
        <v>128</v>
      </c>
      <c r="D125" t="s">
        <v>168</v>
      </c>
      <c r="E125">
        <v>1506307</v>
      </c>
      <c r="F125" s="1">
        <v>43830</v>
      </c>
      <c r="G125" s="1">
        <v>43922</v>
      </c>
      <c r="H125" s="1">
        <v>44012</v>
      </c>
      <c r="I125" s="2">
        <v>-637000000</v>
      </c>
      <c r="J125" s="2">
        <v>518000000</v>
      </c>
      <c r="K125" s="2">
        <f>I125-J125</f>
        <v>-1155000000</v>
      </c>
    </row>
    <row r="126" spans="1:11" x14ac:dyDescent="0.25">
      <c r="A126" t="s">
        <v>119</v>
      </c>
      <c r="B126" t="s">
        <v>120</v>
      </c>
      <c r="C126" t="s">
        <v>12</v>
      </c>
      <c r="D126" t="s">
        <v>121</v>
      </c>
      <c r="E126">
        <v>39911</v>
      </c>
      <c r="F126" s="1">
        <v>43860</v>
      </c>
      <c r="G126" s="1">
        <v>43863</v>
      </c>
      <c r="H126" s="1">
        <v>43953</v>
      </c>
      <c r="I126" s="2">
        <v>-932000000</v>
      </c>
      <c r="J126" s="2">
        <v>227000000</v>
      </c>
      <c r="K126" s="2">
        <f>I126-J126</f>
        <v>-1159000000</v>
      </c>
    </row>
    <row r="127" spans="1:11" x14ac:dyDescent="0.25">
      <c r="A127" t="s">
        <v>214</v>
      </c>
      <c r="B127" t="s">
        <v>215</v>
      </c>
      <c r="C127" t="s">
        <v>12</v>
      </c>
      <c r="D127" t="s">
        <v>216</v>
      </c>
      <c r="E127">
        <v>78239</v>
      </c>
      <c r="F127" s="1">
        <v>43863</v>
      </c>
      <c r="G127" s="1">
        <v>43864</v>
      </c>
      <c r="H127" s="1">
        <v>43954</v>
      </c>
      <c r="I127" s="2">
        <v>-1096800000</v>
      </c>
      <c r="J127" s="2">
        <v>82000000</v>
      </c>
      <c r="K127" s="2">
        <f>I127-J127</f>
        <v>-1178800000</v>
      </c>
    </row>
    <row r="128" spans="1:11" x14ac:dyDescent="0.25">
      <c r="A128" t="s">
        <v>132</v>
      </c>
      <c r="B128" t="s">
        <v>133</v>
      </c>
      <c r="C128" t="s">
        <v>16</v>
      </c>
      <c r="D128" t="s">
        <v>134</v>
      </c>
      <c r="E128">
        <v>1645590</v>
      </c>
      <c r="F128" s="1">
        <v>43769</v>
      </c>
      <c r="G128" s="1">
        <v>43862</v>
      </c>
      <c r="H128" s="1">
        <v>43951</v>
      </c>
      <c r="I128" s="2">
        <v>-821000000</v>
      </c>
      <c r="J128" s="2">
        <v>419000000</v>
      </c>
      <c r="K128" s="2">
        <f>I128-J128</f>
        <v>-1240000000</v>
      </c>
    </row>
    <row r="129" spans="1:11" x14ac:dyDescent="0.25">
      <c r="A129" t="s">
        <v>36</v>
      </c>
      <c r="B129" t="s">
        <v>37</v>
      </c>
      <c r="C129" t="s">
        <v>38</v>
      </c>
      <c r="D129" t="s">
        <v>39</v>
      </c>
      <c r="E129">
        <v>4962</v>
      </c>
      <c r="F129" s="1">
        <v>43830</v>
      </c>
      <c r="G129" s="1">
        <v>43922</v>
      </c>
      <c r="H129" s="1">
        <v>44012</v>
      </c>
      <c r="I129" s="2">
        <v>257000000</v>
      </c>
      <c r="J129" s="2">
        <v>1761000000</v>
      </c>
      <c r="K129" s="2">
        <f>I129-J129</f>
        <v>-1504000000</v>
      </c>
    </row>
    <row r="130" spans="1:11" x14ac:dyDescent="0.25">
      <c r="A130" t="s">
        <v>240</v>
      </c>
      <c r="B130" t="s">
        <v>241</v>
      </c>
      <c r="C130" t="s">
        <v>12</v>
      </c>
      <c r="D130" t="s">
        <v>121</v>
      </c>
      <c r="E130">
        <v>109198</v>
      </c>
      <c r="F130" s="1">
        <v>43862</v>
      </c>
      <c r="G130" s="1">
        <v>43863</v>
      </c>
      <c r="H130" s="1">
        <v>43953</v>
      </c>
      <c r="I130" s="2">
        <v>-887489000</v>
      </c>
      <c r="J130" s="2">
        <v>700178000</v>
      </c>
      <c r="K130" s="2">
        <f>I130-J130</f>
        <v>-1587667000</v>
      </c>
    </row>
    <row r="131" spans="1:11" x14ac:dyDescent="0.25">
      <c r="A131" t="s">
        <v>310</v>
      </c>
      <c r="B131" t="s">
        <v>311</v>
      </c>
      <c r="C131" t="s">
        <v>31</v>
      </c>
      <c r="D131" t="s">
        <v>35</v>
      </c>
      <c r="E131">
        <v>92380</v>
      </c>
      <c r="F131" s="1">
        <v>43830</v>
      </c>
      <c r="G131" s="1">
        <v>43922</v>
      </c>
      <c r="H131" s="1">
        <v>44012</v>
      </c>
      <c r="I131" s="2">
        <v>-915000000</v>
      </c>
      <c r="J131" s="2">
        <v>741000000</v>
      </c>
      <c r="K131" s="2">
        <f>I131-J131</f>
        <v>-1656000000</v>
      </c>
    </row>
    <row r="132" spans="1:11" x14ac:dyDescent="0.25">
      <c r="A132" t="s">
        <v>126</v>
      </c>
      <c r="B132" t="s">
        <v>127</v>
      </c>
      <c r="C132" t="s">
        <v>128</v>
      </c>
      <c r="D132" t="s">
        <v>129</v>
      </c>
      <c r="E132">
        <v>45012</v>
      </c>
      <c r="F132" s="1">
        <v>43830</v>
      </c>
      <c r="G132" s="1">
        <v>43922</v>
      </c>
      <c r="H132" s="1">
        <v>44012</v>
      </c>
      <c r="I132" s="2">
        <v>-1676000000</v>
      </c>
      <c r="J132" s="2">
        <v>75000000</v>
      </c>
      <c r="K132" s="2">
        <f>I132-J132</f>
        <v>-1751000000</v>
      </c>
    </row>
    <row r="133" spans="1:11" x14ac:dyDescent="0.25">
      <c r="A133" t="s">
        <v>277</v>
      </c>
      <c r="B133" t="s">
        <v>278</v>
      </c>
      <c r="C133" t="s">
        <v>12</v>
      </c>
      <c r="D133" t="s">
        <v>279</v>
      </c>
      <c r="E133">
        <v>1300514</v>
      </c>
      <c r="F133" s="1">
        <v>43830</v>
      </c>
      <c r="G133" s="1">
        <v>43922</v>
      </c>
      <c r="H133" s="1">
        <v>44012</v>
      </c>
      <c r="I133" s="2">
        <v>-820000000</v>
      </c>
      <c r="J133" s="2">
        <v>954000000</v>
      </c>
      <c r="K133" s="2">
        <f>I133-J133</f>
        <v>-1774000000</v>
      </c>
    </row>
    <row r="134" spans="1:11" x14ac:dyDescent="0.25">
      <c r="A134" t="s">
        <v>159</v>
      </c>
      <c r="B134" t="s">
        <v>160</v>
      </c>
      <c r="C134" t="s">
        <v>23</v>
      </c>
      <c r="D134" t="s">
        <v>24</v>
      </c>
      <c r="E134">
        <v>200406</v>
      </c>
      <c r="F134" s="1">
        <v>43828</v>
      </c>
      <c r="G134" s="1">
        <v>43920</v>
      </c>
      <c r="H134" s="1">
        <v>44010</v>
      </c>
      <c r="I134" s="2">
        <v>3626000000</v>
      </c>
      <c r="J134" s="2">
        <v>5607000000</v>
      </c>
      <c r="K134" s="2">
        <f>I134-J134</f>
        <v>-1981000000</v>
      </c>
    </row>
    <row r="135" spans="1:11" x14ac:dyDescent="0.25">
      <c r="A135" t="s">
        <v>374</v>
      </c>
      <c r="B135" t="s">
        <v>375</v>
      </c>
      <c r="C135" t="s">
        <v>12</v>
      </c>
      <c r="D135" t="s">
        <v>13</v>
      </c>
      <c r="E135">
        <v>829224</v>
      </c>
      <c r="F135" s="1">
        <v>43737</v>
      </c>
      <c r="G135" s="1">
        <v>43920</v>
      </c>
      <c r="H135" s="1">
        <v>44010</v>
      </c>
      <c r="I135" s="2">
        <v>-678400000</v>
      </c>
      <c r="J135" s="2">
        <v>1372800000</v>
      </c>
      <c r="K135" s="2">
        <f>I135-J135</f>
        <v>-2051200000</v>
      </c>
    </row>
    <row r="136" spans="1:11" x14ac:dyDescent="0.25">
      <c r="A136" t="s">
        <v>337</v>
      </c>
      <c r="B136" t="s">
        <v>338</v>
      </c>
      <c r="C136" t="s">
        <v>31</v>
      </c>
      <c r="D136" t="s">
        <v>140</v>
      </c>
      <c r="E136">
        <v>40545</v>
      </c>
      <c r="F136" s="1">
        <v>43830</v>
      </c>
      <c r="G136" s="1">
        <v>43922</v>
      </c>
      <c r="H136" s="1">
        <v>44012</v>
      </c>
      <c r="I136" s="2">
        <v>-1987000000</v>
      </c>
      <c r="J136" s="2">
        <v>127000000</v>
      </c>
      <c r="K136" s="2">
        <f>I136-J136</f>
        <v>-2114000000</v>
      </c>
    </row>
    <row r="137" spans="1:11" x14ac:dyDescent="0.25">
      <c r="A137" t="s">
        <v>249</v>
      </c>
      <c r="B137" t="s">
        <v>250</v>
      </c>
      <c r="C137" t="s">
        <v>31</v>
      </c>
      <c r="D137" t="s">
        <v>35</v>
      </c>
      <c r="E137">
        <v>100517</v>
      </c>
      <c r="F137" s="1">
        <v>43830</v>
      </c>
      <c r="G137" s="1">
        <v>43922</v>
      </c>
      <c r="H137" s="1">
        <v>44012</v>
      </c>
      <c r="I137" s="2">
        <v>-1627000000</v>
      </c>
      <c r="J137" s="2">
        <v>1052000000</v>
      </c>
      <c r="K137" s="2">
        <f>I137-J137</f>
        <v>-2679000000</v>
      </c>
    </row>
    <row r="138" spans="1:11" x14ac:dyDescent="0.25">
      <c r="A138" t="s">
        <v>33</v>
      </c>
      <c r="B138" t="s">
        <v>34</v>
      </c>
      <c r="C138" t="s">
        <v>31</v>
      </c>
      <c r="D138" t="s">
        <v>35</v>
      </c>
      <c r="E138">
        <v>6201</v>
      </c>
      <c r="F138" s="1">
        <v>43830</v>
      </c>
      <c r="G138" s="1">
        <v>43922</v>
      </c>
      <c r="H138" s="1">
        <v>44012</v>
      </c>
      <c r="I138" s="2">
        <v>-2067000000</v>
      </c>
      <c r="J138" s="2">
        <v>662000000</v>
      </c>
      <c r="K138" s="2">
        <f>I138-J138</f>
        <v>-2729000000</v>
      </c>
    </row>
    <row r="139" spans="1:11" x14ac:dyDescent="0.25">
      <c r="A139" t="s">
        <v>258</v>
      </c>
      <c r="B139" t="s">
        <v>259</v>
      </c>
      <c r="C139" t="s">
        <v>64</v>
      </c>
      <c r="D139" t="s">
        <v>260</v>
      </c>
      <c r="E139">
        <v>1618921</v>
      </c>
      <c r="F139" s="1">
        <v>43708</v>
      </c>
      <c r="G139" s="1">
        <v>43891</v>
      </c>
      <c r="H139" s="1">
        <v>43982</v>
      </c>
      <c r="I139" s="2">
        <v>-1708000000</v>
      </c>
      <c r="J139" s="2">
        <v>1025000000</v>
      </c>
      <c r="K139" s="2">
        <f>I139-J139</f>
        <v>-2733000000</v>
      </c>
    </row>
    <row r="140" spans="1:11" x14ac:dyDescent="0.25">
      <c r="A140" t="s">
        <v>68</v>
      </c>
      <c r="B140" t="s">
        <v>69</v>
      </c>
      <c r="C140" t="s">
        <v>12</v>
      </c>
      <c r="D140" t="s">
        <v>70</v>
      </c>
      <c r="E140">
        <v>815097</v>
      </c>
      <c r="F140" s="1">
        <v>43799</v>
      </c>
      <c r="G140" s="1">
        <v>43891</v>
      </c>
      <c r="H140" s="1">
        <v>43982</v>
      </c>
      <c r="I140" s="2">
        <v>-4374000000</v>
      </c>
      <c r="J140" s="2">
        <v>451000000</v>
      </c>
      <c r="K140" s="2">
        <f>I140-J140</f>
        <v>-4825000000</v>
      </c>
    </row>
    <row r="141" spans="1:11" x14ac:dyDescent="0.25">
      <c r="A141" t="s">
        <v>365</v>
      </c>
      <c r="B141" t="s">
        <v>366</v>
      </c>
      <c r="C141" t="s">
        <v>31</v>
      </c>
      <c r="D141" t="s">
        <v>178</v>
      </c>
      <c r="E141">
        <v>101829</v>
      </c>
      <c r="F141" s="1">
        <v>43830</v>
      </c>
      <c r="G141" s="1">
        <v>43922</v>
      </c>
      <c r="H141" s="1">
        <v>44012</v>
      </c>
      <c r="I141" s="2">
        <v>-3835000000</v>
      </c>
      <c r="J141" s="2">
        <v>1900000000</v>
      </c>
      <c r="K141" s="2">
        <f>I141-J141</f>
        <v>-5735000000</v>
      </c>
    </row>
    <row r="142" spans="1:11" x14ac:dyDescent="0.25">
      <c r="A142" t="s">
        <v>101</v>
      </c>
      <c r="B142" t="s">
        <v>102</v>
      </c>
      <c r="C142" t="s">
        <v>31</v>
      </c>
      <c r="D142" t="s">
        <v>35</v>
      </c>
      <c r="E142">
        <v>27904</v>
      </c>
      <c r="F142" s="1">
        <v>43830</v>
      </c>
      <c r="G142" s="1">
        <v>43922</v>
      </c>
      <c r="H142" s="1">
        <v>44012</v>
      </c>
      <c r="I142" s="2">
        <v>-5717000000</v>
      </c>
      <c r="J142" s="2">
        <v>1443000000</v>
      </c>
      <c r="K142" s="2">
        <f>I142-J142</f>
        <v>-7160000000</v>
      </c>
    </row>
  </sheetData>
  <sortState ref="A4:K142">
    <sortCondition descending="1" ref="K4:K14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topLeftCell="A35" workbookViewId="0">
      <selection activeCell="K86" sqref="K86:K91"/>
    </sheetView>
  </sheetViews>
  <sheetFormatPr defaultRowHeight="15" outlineLevelRow="2" x14ac:dyDescent="0.25"/>
  <cols>
    <col min="2" max="2" width="16.5703125" customWidth="1"/>
    <col min="3" max="3" width="9.7109375" bestFit="1" customWidth="1"/>
    <col min="4" max="8" width="0" hidden="1" customWidth="1"/>
    <col min="9" max="10" width="18" style="2" bestFit="1" customWidth="1"/>
    <col min="11" max="11" width="17.5703125" style="2" customWidth="1"/>
  </cols>
  <sheetData>
    <row r="1" spans="1:11" x14ac:dyDescent="0.25">
      <c r="A1" t="s">
        <v>284</v>
      </c>
      <c r="C1" s="1">
        <v>44041</v>
      </c>
    </row>
    <row r="3" spans="1:11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s="5" t="s">
        <v>381</v>
      </c>
      <c r="J3" s="5" t="s">
        <v>382</v>
      </c>
      <c r="K3" s="2" t="s">
        <v>283</v>
      </c>
    </row>
    <row r="4" spans="1:11" hidden="1" outlineLevel="2" x14ac:dyDescent="0.25">
      <c r="A4" t="s">
        <v>376</v>
      </c>
      <c r="B4" t="s">
        <v>377</v>
      </c>
      <c r="C4" t="s">
        <v>189</v>
      </c>
      <c r="D4" t="s">
        <v>378</v>
      </c>
      <c r="E4">
        <v>732712</v>
      </c>
      <c r="F4" s="1">
        <v>43830</v>
      </c>
      <c r="G4" s="1">
        <v>43922</v>
      </c>
      <c r="H4" s="1">
        <v>44012</v>
      </c>
      <c r="I4" s="2">
        <v>4700000000</v>
      </c>
      <c r="J4" s="2">
        <v>3944000000</v>
      </c>
      <c r="K4" s="2">
        <f>I4-J4</f>
        <v>756000000</v>
      </c>
    </row>
    <row r="5" spans="1:11" hidden="1" outlineLevel="2" x14ac:dyDescent="0.25">
      <c r="A5" t="s">
        <v>187</v>
      </c>
      <c r="B5" t="s">
        <v>188</v>
      </c>
      <c r="C5" t="s">
        <v>189</v>
      </c>
      <c r="D5" t="s">
        <v>190</v>
      </c>
      <c r="E5">
        <v>1065280</v>
      </c>
      <c r="F5" s="1">
        <v>43830</v>
      </c>
      <c r="G5" s="1">
        <v>43922</v>
      </c>
      <c r="H5" s="1">
        <v>44012</v>
      </c>
      <c r="I5" s="2">
        <v>720196000</v>
      </c>
      <c r="J5" s="2">
        <v>270650000</v>
      </c>
      <c r="K5" s="2">
        <f>I5-J5</f>
        <v>449546000</v>
      </c>
    </row>
    <row r="6" spans="1:11" hidden="1" outlineLevel="2" x14ac:dyDescent="0.25">
      <c r="A6" t="s">
        <v>356</v>
      </c>
      <c r="B6" t="s">
        <v>357</v>
      </c>
      <c r="C6" t="s">
        <v>189</v>
      </c>
      <c r="D6" t="s">
        <v>358</v>
      </c>
      <c r="E6">
        <v>29989</v>
      </c>
      <c r="F6" s="1">
        <v>43830</v>
      </c>
      <c r="G6" s="1">
        <v>43922</v>
      </c>
      <c r="H6" s="1">
        <v>44012</v>
      </c>
      <c r="I6" s="2">
        <v>-24200000</v>
      </c>
      <c r="J6" s="2">
        <v>370700000</v>
      </c>
      <c r="K6" s="2">
        <f>I6-J6</f>
        <v>-394900000</v>
      </c>
    </row>
    <row r="7" spans="1:11" outlineLevel="1" collapsed="1" x14ac:dyDescent="0.25">
      <c r="C7" s="3" t="s">
        <v>285</v>
      </c>
      <c r="F7" s="1"/>
      <c r="G7" s="1"/>
      <c r="H7" s="1"/>
      <c r="I7" s="2">
        <f>SUBTOTAL(9,I4:I6)</f>
        <v>5395996000</v>
      </c>
      <c r="J7" s="2">
        <f>SUBTOTAL(9,J4:J6)</f>
        <v>4585350000</v>
      </c>
      <c r="K7" s="2">
        <f>SUBTOTAL(9,K4:K6)</f>
        <v>810646000</v>
      </c>
    </row>
    <row r="8" spans="1:11" hidden="1" outlineLevel="2" x14ac:dyDescent="0.25">
      <c r="A8" t="s">
        <v>179</v>
      </c>
      <c r="B8" t="s">
        <v>180</v>
      </c>
      <c r="C8" t="s">
        <v>12</v>
      </c>
      <c r="D8" t="s">
        <v>137</v>
      </c>
      <c r="E8">
        <v>60667</v>
      </c>
      <c r="F8" s="1">
        <v>43859</v>
      </c>
      <c r="G8" s="1">
        <v>43862</v>
      </c>
      <c r="H8" s="1">
        <v>43952</v>
      </c>
      <c r="I8" s="2">
        <v>1337000000</v>
      </c>
      <c r="J8" s="2">
        <v>1046000000</v>
      </c>
      <c r="K8" s="2">
        <f>I8-J8</f>
        <v>291000000</v>
      </c>
    </row>
    <row r="9" spans="1:11" hidden="1" outlineLevel="2" x14ac:dyDescent="0.25">
      <c r="A9" t="s">
        <v>103</v>
      </c>
      <c r="B9" t="s">
        <v>104</v>
      </c>
      <c r="C9" t="s">
        <v>12</v>
      </c>
      <c r="D9" t="s">
        <v>105</v>
      </c>
      <c r="E9">
        <v>29534</v>
      </c>
      <c r="F9" s="1">
        <v>43859</v>
      </c>
      <c r="G9" s="1">
        <v>43862</v>
      </c>
      <c r="H9" s="1">
        <v>43952</v>
      </c>
      <c r="I9" s="2">
        <v>650446000</v>
      </c>
      <c r="J9" s="2">
        <v>385013000</v>
      </c>
      <c r="K9" s="2">
        <f>I9-J9</f>
        <v>265433000</v>
      </c>
    </row>
    <row r="10" spans="1:11" hidden="1" outlineLevel="2" x14ac:dyDescent="0.25">
      <c r="A10" t="s">
        <v>212</v>
      </c>
      <c r="B10" t="s">
        <v>213</v>
      </c>
      <c r="C10" t="s">
        <v>12</v>
      </c>
      <c r="D10" t="s">
        <v>175</v>
      </c>
      <c r="E10">
        <v>822416</v>
      </c>
      <c r="F10" s="1">
        <v>43830</v>
      </c>
      <c r="G10" s="1">
        <v>43922</v>
      </c>
      <c r="H10" s="1">
        <v>44012</v>
      </c>
      <c r="I10" s="2">
        <v>348620000</v>
      </c>
      <c r="J10" s="2">
        <v>241041000</v>
      </c>
      <c r="K10" s="2">
        <f>I10-J10</f>
        <v>107579000</v>
      </c>
    </row>
    <row r="11" spans="1:11" hidden="1" outlineLevel="2" x14ac:dyDescent="0.25">
      <c r="A11" t="s">
        <v>173</v>
      </c>
      <c r="B11" t="s">
        <v>174</v>
      </c>
      <c r="C11" t="s">
        <v>12</v>
      </c>
      <c r="D11" t="s">
        <v>175</v>
      </c>
      <c r="E11">
        <v>920760</v>
      </c>
      <c r="F11" s="1">
        <v>43799</v>
      </c>
      <c r="G11" s="1">
        <v>43891</v>
      </c>
      <c r="H11" s="1">
        <v>43982</v>
      </c>
      <c r="I11" s="2">
        <v>517406000</v>
      </c>
      <c r="J11" s="2">
        <v>421472000</v>
      </c>
      <c r="K11" s="2">
        <f>I11-J11</f>
        <v>95934000</v>
      </c>
    </row>
    <row r="12" spans="1:11" hidden="1" outlineLevel="2" x14ac:dyDescent="0.25">
      <c r="A12" t="s">
        <v>10</v>
      </c>
      <c r="B12" t="s">
        <v>11</v>
      </c>
      <c r="C12" t="s">
        <v>12</v>
      </c>
      <c r="D12" t="s">
        <v>13</v>
      </c>
      <c r="E12">
        <v>1286681</v>
      </c>
      <c r="F12" s="1">
        <v>43828</v>
      </c>
      <c r="G12" s="1">
        <v>43913</v>
      </c>
      <c r="H12" s="1">
        <v>43996</v>
      </c>
      <c r="I12" s="2">
        <v>118668000</v>
      </c>
      <c r="J12" s="2">
        <v>92359000</v>
      </c>
      <c r="K12" s="2">
        <f>I12-J12</f>
        <v>26309000</v>
      </c>
    </row>
    <row r="13" spans="1:11" hidden="1" outlineLevel="2" x14ac:dyDescent="0.25">
      <c r="A13" t="s">
        <v>106</v>
      </c>
      <c r="B13" t="s">
        <v>107</v>
      </c>
      <c r="C13" t="s">
        <v>12</v>
      </c>
      <c r="D13" t="s">
        <v>105</v>
      </c>
      <c r="E13">
        <v>935703</v>
      </c>
      <c r="F13" s="1">
        <v>43862</v>
      </c>
      <c r="G13" s="1">
        <v>43863</v>
      </c>
      <c r="H13" s="1">
        <v>43953</v>
      </c>
      <c r="I13" s="2">
        <v>247600000</v>
      </c>
      <c r="J13" s="2">
        <v>267900000</v>
      </c>
      <c r="K13" s="2">
        <f>I13-J13</f>
        <v>-20300000</v>
      </c>
    </row>
    <row r="14" spans="1:11" hidden="1" outlineLevel="2" x14ac:dyDescent="0.25">
      <c r="A14" t="s">
        <v>263</v>
      </c>
      <c r="B14" t="s">
        <v>264</v>
      </c>
      <c r="C14" t="s">
        <v>12</v>
      </c>
      <c r="D14" t="s">
        <v>265</v>
      </c>
      <c r="E14">
        <v>106640</v>
      </c>
      <c r="F14" s="1">
        <v>43830</v>
      </c>
      <c r="G14" s="1">
        <v>43922</v>
      </c>
      <c r="H14" s="1">
        <v>44012</v>
      </c>
      <c r="I14" s="2">
        <v>35000000</v>
      </c>
      <c r="J14" s="2">
        <v>67000000</v>
      </c>
      <c r="K14" s="2">
        <f>I14-J14</f>
        <v>-32000000</v>
      </c>
    </row>
    <row r="15" spans="1:11" hidden="1" outlineLevel="2" x14ac:dyDescent="0.25">
      <c r="A15" t="s">
        <v>334</v>
      </c>
      <c r="B15" t="s">
        <v>335</v>
      </c>
      <c r="C15" t="s">
        <v>12</v>
      </c>
      <c r="D15" t="s">
        <v>336</v>
      </c>
      <c r="E15">
        <v>1121788</v>
      </c>
      <c r="F15" s="1">
        <v>43827</v>
      </c>
      <c r="G15" s="1">
        <v>43919</v>
      </c>
      <c r="H15" s="1">
        <v>44009</v>
      </c>
      <c r="I15" s="2">
        <v>184180000</v>
      </c>
      <c r="J15" s="2">
        <v>223656000</v>
      </c>
      <c r="K15" s="2">
        <f>I15-J15</f>
        <v>-39476000</v>
      </c>
    </row>
    <row r="16" spans="1:11" hidden="1" outlineLevel="2" x14ac:dyDescent="0.25">
      <c r="A16" t="s">
        <v>51</v>
      </c>
      <c r="B16" t="s">
        <v>52</v>
      </c>
      <c r="C16" t="s">
        <v>12</v>
      </c>
      <c r="D16" t="s">
        <v>53</v>
      </c>
      <c r="E16">
        <v>866787</v>
      </c>
      <c r="F16" s="1">
        <v>43708</v>
      </c>
      <c r="G16" s="1">
        <v>43877</v>
      </c>
      <c r="H16" s="1">
        <v>43960</v>
      </c>
      <c r="I16" s="2">
        <v>342896000</v>
      </c>
      <c r="J16" s="2">
        <v>405949000</v>
      </c>
      <c r="K16" s="2">
        <f>I16-J16</f>
        <v>-63053000</v>
      </c>
    </row>
    <row r="17" spans="1:11" hidden="1" outlineLevel="2" x14ac:dyDescent="0.25">
      <c r="A17" t="s">
        <v>327</v>
      </c>
      <c r="B17" t="s">
        <v>328</v>
      </c>
      <c r="C17" t="s">
        <v>12</v>
      </c>
      <c r="D17" t="s">
        <v>13</v>
      </c>
      <c r="E17">
        <v>1058090</v>
      </c>
      <c r="F17" s="1">
        <v>43830</v>
      </c>
      <c r="G17" s="1">
        <v>43922</v>
      </c>
      <c r="H17" s="1">
        <v>44012</v>
      </c>
      <c r="I17" s="2">
        <v>8175000</v>
      </c>
      <c r="J17" s="2">
        <v>91028000</v>
      </c>
      <c r="K17" s="2">
        <f>I17-J17</f>
        <v>-82853000</v>
      </c>
    </row>
    <row r="18" spans="1:11" hidden="1" outlineLevel="2" x14ac:dyDescent="0.25">
      <c r="A18" t="s">
        <v>54</v>
      </c>
      <c r="B18" t="s">
        <v>55</v>
      </c>
      <c r="C18" t="s">
        <v>12</v>
      </c>
      <c r="D18" t="s">
        <v>56</v>
      </c>
      <c r="E18">
        <v>764478</v>
      </c>
      <c r="F18" s="1">
        <v>43862</v>
      </c>
      <c r="G18" s="1">
        <v>43863</v>
      </c>
      <c r="H18" s="1">
        <v>43953</v>
      </c>
      <c r="I18" s="2">
        <v>159000000</v>
      </c>
      <c r="J18" s="2">
        <v>265000000</v>
      </c>
      <c r="K18" s="2">
        <f>I18-J18</f>
        <v>-106000000</v>
      </c>
    </row>
    <row r="19" spans="1:11" hidden="1" outlineLevel="2" x14ac:dyDescent="0.25">
      <c r="A19" t="s">
        <v>238</v>
      </c>
      <c r="B19" t="s">
        <v>239</v>
      </c>
      <c r="C19" t="s">
        <v>12</v>
      </c>
      <c r="D19" t="s">
        <v>216</v>
      </c>
      <c r="E19">
        <v>98246</v>
      </c>
      <c r="F19" s="1">
        <v>43861</v>
      </c>
      <c r="G19" s="1">
        <v>43862</v>
      </c>
      <c r="H19" s="1">
        <v>43951</v>
      </c>
      <c r="I19" s="2">
        <v>-64600000</v>
      </c>
      <c r="J19" s="2">
        <v>125200000</v>
      </c>
      <c r="K19" s="2">
        <f>I19-J19</f>
        <v>-189800000</v>
      </c>
    </row>
    <row r="20" spans="1:11" hidden="1" outlineLevel="2" x14ac:dyDescent="0.25">
      <c r="A20" t="s">
        <v>66</v>
      </c>
      <c r="B20" t="s">
        <v>67</v>
      </c>
      <c r="C20" t="s">
        <v>12</v>
      </c>
      <c r="D20" t="s">
        <v>53</v>
      </c>
      <c r="E20">
        <v>1170010</v>
      </c>
      <c r="F20" s="1">
        <v>43890</v>
      </c>
      <c r="G20" s="1">
        <v>43891</v>
      </c>
      <c r="H20" s="1">
        <v>43982</v>
      </c>
      <c r="I20" s="2">
        <v>4978000</v>
      </c>
      <c r="J20" s="2">
        <v>266744000</v>
      </c>
      <c r="K20" s="2">
        <f>I20-J20</f>
        <v>-261766000</v>
      </c>
    </row>
    <row r="21" spans="1:11" hidden="1" outlineLevel="2" x14ac:dyDescent="0.25">
      <c r="A21" t="s">
        <v>135</v>
      </c>
      <c r="B21" t="s">
        <v>136</v>
      </c>
      <c r="C21" t="s">
        <v>12</v>
      </c>
      <c r="D21" t="s">
        <v>137</v>
      </c>
      <c r="E21">
        <v>354950</v>
      </c>
      <c r="F21" s="1">
        <v>43499</v>
      </c>
      <c r="G21" s="1">
        <v>43864</v>
      </c>
      <c r="H21" s="1">
        <v>43954</v>
      </c>
      <c r="I21" s="2">
        <v>2245000000</v>
      </c>
      <c r="J21" s="2">
        <v>2513000000</v>
      </c>
      <c r="K21" s="2">
        <f>I21-J21</f>
        <v>-268000000</v>
      </c>
    </row>
    <row r="22" spans="1:11" hidden="1" outlineLevel="2" x14ac:dyDescent="0.25">
      <c r="A22" t="s">
        <v>245</v>
      </c>
      <c r="B22" t="s">
        <v>246</v>
      </c>
      <c r="C22" t="s">
        <v>12</v>
      </c>
      <c r="D22" t="s">
        <v>53</v>
      </c>
      <c r="E22">
        <v>1403568</v>
      </c>
      <c r="F22" s="1">
        <v>43862</v>
      </c>
      <c r="G22" s="1">
        <v>43863</v>
      </c>
      <c r="H22" s="1">
        <v>43953</v>
      </c>
      <c r="I22" s="2">
        <v>-78509000</v>
      </c>
      <c r="J22" s="2">
        <v>192221000</v>
      </c>
      <c r="K22" s="2">
        <f>I22-J22</f>
        <v>-270730000</v>
      </c>
    </row>
    <row r="23" spans="1:11" hidden="1" outlineLevel="2" x14ac:dyDescent="0.25">
      <c r="A23" t="s">
        <v>171</v>
      </c>
      <c r="B23" t="s">
        <v>172</v>
      </c>
      <c r="C23" t="s">
        <v>12</v>
      </c>
      <c r="D23" t="s">
        <v>121</v>
      </c>
      <c r="E23">
        <v>701985</v>
      </c>
      <c r="F23" s="1">
        <v>43862</v>
      </c>
      <c r="G23" s="1">
        <v>43863</v>
      </c>
      <c r="H23" s="1">
        <v>43953</v>
      </c>
      <c r="I23" s="2">
        <v>-297000000</v>
      </c>
      <c r="J23" s="2">
        <v>40000000</v>
      </c>
      <c r="K23" s="2">
        <f>I23-J23</f>
        <v>-337000000</v>
      </c>
    </row>
    <row r="24" spans="1:11" hidden="1" outlineLevel="2" x14ac:dyDescent="0.25">
      <c r="A24" t="s">
        <v>232</v>
      </c>
      <c r="B24" t="s">
        <v>233</v>
      </c>
      <c r="C24" t="s">
        <v>12</v>
      </c>
      <c r="D24" t="s">
        <v>105</v>
      </c>
      <c r="E24">
        <v>27419</v>
      </c>
      <c r="F24" s="1">
        <v>43862</v>
      </c>
      <c r="G24" s="1">
        <v>43863</v>
      </c>
      <c r="H24" s="1">
        <v>43953</v>
      </c>
      <c r="I24" s="2">
        <v>284000000</v>
      </c>
      <c r="J24" s="2">
        <v>795000000</v>
      </c>
      <c r="K24" s="2">
        <f>I24-J24</f>
        <v>-511000000</v>
      </c>
    </row>
    <row r="25" spans="1:11" hidden="1" outlineLevel="2" x14ac:dyDescent="0.25">
      <c r="A25" t="s">
        <v>195</v>
      </c>
      <c r="B25" t="s">
        <v>196</v>
      </c>
      <c r="C25" t="s">
        <v>12</v>
      </c>
      <c r="D25" t="s">
        <v>197</v>
      </c>
      <c r="E25">
        <v>72333</v>
      </c>
      <c r="F25" s="1">
        <v>43862</v>
      </c>
      <c r="G25" s="1">
        <v>43863</v>
      </c>
      <c r="H25" s="1">
        <v>43953</v>
      </c>
      <c r="I25" s="2">
        <v>-521000000</v>
      </c>
      <c r="J25" s="2">
        <v>37000000</v>
      </c>
      <c r="K25" s="2">
        <f>I25-J25</f>
        <v>-558000000</v>
      </c>
    </row>
    <row r="26" spans="1:11" hidden="1" outlineLevel="2" x14ac:dyDescent="0.25">
      <c r="A26" t="s">
        <v>169</v>
      </c>
      <c r="B26" t="s">
        <v>170</v>
      </c>
      <c r="C26" t="s">
        <v>12</v>
      </c>
      <c r="D26" t="s">
        <v>105</v>
      </c>
      <c r="E26">
        <v>885639</v>
      </c>
      <c r="F26" s="1">
        <v>43862</v>
      </c>
      <c r="G26" s="1">
        <v>43863</v>
      </c>
      <c r="H26" s="1">
        <v>43953</v>
      </c>
      <c r="I26" s="2">
        <v>-541000000</v>
      </c>
      <c r="J26" s="2">
        <v>62000000</v>
      </c>
      <c r="K26" s="2">
        <f>I26-J26</f>
        <v>-603000000</v>
      </c>
    </row>
    <row r="27" spans="1:11" hidden="1" outlineLevel="2" x14ac:dyDescent="0.25">
      <c r="A27" t="s">
        <v>96</v>
      </c>
      <c r="B27" t="s">
        <v>97</v>
      </c>
      <c r="C27" t="s">
        <v>12</v>
      </c>
      <c r="D27" t="s">
        <v>13</v>
      </c>
      <c r="E27">
        <v>940944</v>
      </c>
      <c r="F27" s="1">
        <v>43611</v>
      </c>
      <c r="G27" s="1">
        <v>43885</v>
      </c>
      <c r="H27" s="1">
        <v>43982</v>
      </c>
      <c r="I27" s="2">
        <v>-480000000</v>
      </c>
      <c r="J27" s="2">
        <v>208000000</v>
      </c>
      <c r="K27" s="2">
        <f>I27-J27</f>
        <v>-688000000</v>
      </c>
    </row>
    <row r="28" spans="1:11" hidden="1" outlineLevel="2" x14ac:dyDescent="0.25">
      <c r="A28" t="s">
        <v>220</v>
      </c>
      <c r="B28" t="s">
        <v>221</v>
      </c>
      <c r="C28" t="s">
        <v>12</v>
      </c>
      <c r="D28" t="s">
        <v>121</v>
      </c>
      <c r="E28">
        <v>745732</v>
      </c>
      <c r="F28" s="1">
        <v>43862</v>
      </c>
      <c r="G28" s="1">
        <v>43863</v>
      </c>
      <c r="H28" s="1">
        <v>43953</v>
      </c>
      <c r="I28" s="2">
        <v>-305842000</v>
      </c>
      <c r="J28" s="2">
        <v>421142000</v>
      </c>
      <c r="K28" s="2">
        <f>I28-J28</f>
        <v>-726984000</v>
      </c>
    </row>
    <row r="29" spans="1:11" hidden="1" outlineLevel="2" x14ac:dyDescent="0.25">
      <c r="A29" t="s">
        <v>119</v>
      </c>
      <c r="B29" t="s">
        <v>120</v>
      </c>
      <c r="C29" t="s">
        <v>12</v>
      </c>
      <c r="D29" t="s">
        <v>121</v>
      </c>
      <c r="E29">
        <v>39911</v>
      </c>
      <c r="F29" s="1">
        <v>43860</v>
      </c>
      <c r="G29" s="1">
        <v>43863</v>
      </c>
      <c r="H29" s="1">
        <v>43953</v>
      </c>
      <c r="I29" s="2">
        <v>-932000000</v>
      </c>
      <c r="J29" s="2">
        <v>227000000</v>
      </c>
      <c r="K29" s="2">
        <f>I29-J29</f>
        <v>-1159000000</v>
      </c>
    </row>
    <row r="30" spans="1:11" hidden="1" outlineLevel="2" x14ac:dyDescent="0.25">
      <c r="A30" t="s">
        <v>214</v>
      </c>
      <c r="B30" t="s">
        <v>215</v>
      </c>
      <c r="C30" t="s">
        <v>12</v>
      </c>
      <c r="D30" t="s">
        <v>216</v>
      </c>
      <c r="E30">
        <v>78239</v>
      </c>
      <c r="F30" s="1">
        <v>43863</v>
      </c>
      <c r="G30" s="1">
        <v>43864</v>
      </c>
      <c r="H30" s="1">
        <v>43954</v>
      </c>
      <c r="I30" s="2">
        <v>-1096800000</v>
      </c>
      <c r="J30" s="2">
        <v>82000000</v>
      </c>
      <c r="K30" s="2">
        <f>I30-J30</f>
        <v>-1178800000</v>
      </c>
    </row>
    <row r="31" spans="1:11" hidden="1" outlineLevel="2" x14ac:dyDescent="0.25">
      <c r="A31" t="s">
        <v>240</v>
      </c>
      <c r="B31" t="s">
        <v>241</v>
      </c>
      <c r="C31" t="s">
        <v>12</v>
      </c>
      <c r="D31" t="s">
        <v>121</v>
      </c>
      <c r="E31">
        <v>109198</v>
      </c>
      <c r="F31" s="1">
        <v>43862</v>
      </c>
      <c r="G31" s="1">
        <v>43863</v>
      </c>
      <c r="H31" s="1">
        <v>43953</v>
      </c>
      <c r="I31" s="2">
        <v>-887489000</v>
      </c>
      <c r="J31" s="2">
        <v>700178000</v>
      </c>
      <c r="K31" s="2">
        <f>I31-J31</f>
        <v>-1587667000</v>
      </c>
    </row>
    <row r="32" spans="1:11" hidden="1" outlineLevel="2" x14ac:dyDescent="0.25">
      <c r="A32" t="s">
        <v>277</v>
      </c>
      <c r="B32" t="s">
        <v>278</v>
      </c>
      <c r="C32" t="s">
        <v>12</v>
      </c>
      <c r="D32" t="s">
        <v>279</v>
      </c>
      <c r="E32">
        <v>1300514</v>
      </c>
      <c r="F32" s="1">
        <v>43830</v>
      </c>
      <c r="G32" s="1">
        <v>43922</v>
      </c>
      <c r="H32" s="1">
        <v>44012</v>
      </c>
      <c r="I32" s="2">
        <v>-820000000</v>
      </c>
      <c r="J32" s="2">
        <v>954000000</v>
      </c>
      <c r="K32" s="2">
        <f>I32-J32</f>
        <v>-1774000000</v>
      </c>
    </row>
    <row r="33" spans="1:11" hidden="1" outlineLevel="2" x14ac:dyDescent="0.25">
      <c r="A33" t="s">
        <v>374</v>
      </c>
      <c r="B33" t="s">
        <v>375</v>
      </c>
      <c r="C33" t="s">
        <v>12</v>
      </c>
      <c r="D33" t="s">
        <v>13</v>
      </c>
      <c r="E33">
        <v>829224</v>
      </c>
      <c r="F33" s="1">
        <v>43737</v>
      </c>
      <c r="G33" s="1">
        <v>43920</v>
      </c>
      <c r="H33" s="1">
        <v>44010</v>
      </c>
      <c r="I33" s="2">
        <v>-678400000</v>
      </c>
      <c r="J33" s="2">
        <v>1372800000</v>
      </c>
      <c r="K33" s="2">
        <f>I33-J33</f>
        <v>-2051200000</v>
      </c>
    </row>
    <row r="34" spans="1:11" hidden="1" outlineLevel="2" x14ac:dyDescent="0.25">
      <c r="A34" t="s">
        <v>68</v>
      </c>
      <c r="B34" t="s">
        <v>69</v>
      </c>
      <c r="C34" t="s">
        <v>12</v>
      </c>
      <c r="D34" t="s">
        <v>70</v>
      </c>
      <c r="E34">
        <v>815097</v>
      </c>
      <c r="F34" s="1">
        <v>43799</v>
      </c>
      <c r="G34" s="1">
        <v>43891</v>
      </c>
      <c r="H34" s="1">
        <v>43982</v>
      </c>
      <c r="I34" s="2">
        <v>-4374000000</v>
      </c>
      <c r="J34" s="2">
        <v>451000000</v>
      </c>
      <c r="K34" s="2">
        <f>I34-J34</f>
        <v>-4825000000</v>
      </c>
    </row>
    <row r="35" spans="1:11" outlineLevel="1" collapsed="1" x14ac:dyDescent="0.25">
      <c r="C35" s="3" t="s">
        <v>286</v>
      </c>
      <c r="F35" s="1"/>
      <c r="G35" s="1"/>
      <c r="H35" s="1"/>
      <c r="I35" s="2">
        <f>SUBTOTAL(9,I8:I34)</f>
        <v>-4593671000</v>
      </c>
      <c r="J35" s="2">
        <f>SUBTOTAL(9,J8:J34)</f>
        <v>11953703000</v>
      </c>
      <c r="K35" s="2">
        <f>SUBTOTAL(9,K8:K34)</f>
        <v>-16547374000</v>
      </c>
    </row>
    <row r="36" spans="1:11" hidden="1" outlineLevel="2" x14ac:dyDescent="0.25">
      <c r="A36" t="s">
        <v>163</v>
      </c>
      <c r="B36" t="s">
        <v>164</v>
      </c>
      <c r="C36" t="s">
        <v>64</v>
      </c>
      <c r="D36" t="s">
        <v>165</v>
      </c>
      <c r="E36">
        <v>55785</v>
      </c>
      <c r="F36" s="1">
        <v>43830</v>
      </c>
      <c r="G36" s="1">
        <v>43922</v>
      </c>
      <c r="H36" s="1">
        <v>44012</v>
      </c>
      <c r="I36" s="2">
        <v>681000000</v>
      </c>
      <c r="J36" s="2">
        <v>485000000</v>
      </c>
      <c r="K36" s="2">
        <f>I36-J36</f>
        <v>196000000</v>
      </c>
    </row>
    <row r="37" spans="1:11" hidden="1" outlineLevel="2" x14ac:dyDescent="0.25">
      <c r="A37" t="s">
        <v>157</v>
      </c>
      <c r="B37" t="s">
        <v>158</v>
      </c>
      <c r="C37" t="s">
        <v>64</v>
      </c>
      <c r="D37" t="s">
        <v>65</v>
      </c>
      <c r="E37">
        <v>91419</v>
      </c>
      <c r="F37" s="1">
        <v>43951</v>
      </c>
      <c r="G37" s="1">
        <v>43862</v>
      </c>
      <c r="H37" s="1">
        <v>43951</v>
      </c>
      <c r="I37" s="2">
        <v>226300000</v>
      </c>
      <c r="J37" s="2">
        <v>71500000</v>
      </c>
      <c r="K37" s="2">
        <f>I37-J37</f>
        <v>154800000</v>
      </c>
    </row>
    <row r="38" spans="1:11" hidden="1" outlineLevel="2" x14ac:dyDescent="0.25">
      <c r="A38" t="s">
        <v>256</v>
      </c>
      <c r="B38" t="s">
        <v>257</v>
      </c>
      <c r="C38" t="s">
        <v>64</v>
      </c>
      <c r="D38" t="s">
        <v>90</v>
      </c>
      <c r="E38">
        <v>104169</v>
      </c>
      <c r="F38" s="1">
        <v>43861</v>
      </c>
      <c r="G38" s="1">
        <v>43862</v>
      </c>
      <c r="H38" s="1">
        <v>43951</v>
      </c>
      <c r="I38" s="2">
        <v>3990000000</v>
      </c>
      <c r="J38" s="2">
        <v>3842000000</v>
      </c>
      <c r="K38" s="2">
        <f>I38-J38</f>
        <v>148000000</v>
      </c>
    </row>
    <row r="39" spans="1:11" hidden="1" outlineLevel="2" x14ac:dyDescent="0.25">
      <c r="A39" t="s">
        <v>62</v>
      </c>
      <c r="B39" t="s">
        <v>63</v>
      </c>
      <c r="C39" t="s">
        <v>64</v>
      </c>
      <c r="D39" t="s">
        <v>65</v>
      </c>
      <c r="E39">
        <v>16732</v>
      </c>
      <c r="F39" s="1">
        <v>43674</v>
      </c>
      <c r="G39" s="1">
        <v>43857</v>
      </c>
      <c r="H39" s="1">
        <v>43947</v>
      </c>
      <c r="I39" s="2">
        <v>168000000</v>
      </c>
      <c r="J39" s="2">
        <v>84000000</v>
      </c>
      <c r="K39" s="2">
        <f>I39-J39</f>
        <v>84000000</v>
      </c>
    </row>
    <row r="40" spans="1:11" hidden="1" outlineLevel="2" x14ac:dyDescent="0.25">
      <c r="A40" t="s">
        <v>77</v>
      </c>
      <c r="B40" t="s">
        <v>78</v>
      </c>
      <c r="C40" t="s">
        <v>64</v>
      </c>
      <c r="D40" t="s">
        <v>65</v>
      </c>
      <c r="E40">
        <v>23217</v>
      </c>
      <c r="F40" s="1">
        <v>43611</v>
      </c>
      <c r="G40" s="1">
        <v>43885</v>
      </c>
      <c r="H40" s="1">
        <v>43982</v>
      </c>
      <c r="I40" s="2">
        <v>201400000</v>
      </c>
      <c r="J40" s="2">
        <v>126500000</v>
      </c>
      <c r="K40" s="2">
        <f>I40-J40</f>
        <v>74900000</v>
      </c>
    </row>
    <row r="41" spans="1:11" hidden="1" outlineLevel="2" x14ac:dyDescent="0.25">
      <c r="A41" t="s">
        <v>79</v>
      </c>
      <c r="B41" t="s">
        <v>80</v>
      </c>
      <c r="C41" t="s">
        <v>64</v>
      </c>
      <c r="D41" t="s">
        <v>81</v>
      </c>
      <c r="E41">
        <v>16918</v>
      </c>
      <c r="F41" s="1">
        <v>43890</v>
      </c>
      <c r="G41" s="1">
        <v>43891</v>
      </c>
      <c r="H41" s="1">
        <v>43982</v>
      </c>
      <c r="I41" s="2">
        <v>-177900000</v>
      </c>
      <c r="J41" s="2">
        <v>-245400000</v>
      </c>
      <c r="K41" s="2">
        <f>I41-J41</f>
        <v>67500000</v>
      </c>
    </row>
    <row r="42" spans="1:11" hidden="1" outlineLevel="2" x14ac:dyDescent="0.25">
      <c r="A42" t="s">
        <v>122</v>
      </c>
      <c r="B42" t="s">
        <v>123</v>
      </c>
      <c r="C42" t="s">
        <v>64</v>
      </c>
      <c r="D42" t="s">
        <v>65</v>
      </c>
      <c r="E42">
        <v>40704</v>
      </c>
      <c r="F42" s="1">
        <v>43611</v>
      </c>
      <c r="G42" s="1">
        <v>43885</v>
      </c>
      <c r="H42" s="1">
        <v>43982</v>
      </c>
      <c r="I42" s="2">
        <v>625700000</v>
      </c>
      <c r="J42" s="2">
        <v>570200000</v>
      </c>
      <c r="K42" s="2">
        <f>I42-J42</f>
        <v>55500000</v>
      </c>
    </row>
    <row r="43" spans="1:11" hidden="1" outlineLevel="2" x14ac:dyDescent="0.25">
      <c r="A43" t="s">
        <v>181</v>
      </c>
      <c r="B43" t="s">
        <v>182</v>
      </c>
      <c r="C43" t="s">
        <v>64</v>
      </c>
      <c r="D43" t="s">
        <v>65</v>
      </c>
      <c r="E43">
        <v>63754</v>
      </c>
      <c r="F43" s="1">
        <v>43799</v>
      </c>
      <c r="G43" s="1">
        <v>43891</v>
      </c>
      <c r="H43" s="1">
        <v>43982</v>
      </c>
      <c r="I43" s="2">
        <v>195900000</v>
      </c>
      <c r="J43" s="2">
        <v>149400000</v>
      </c>
      <c r="K43" s="2">
        <f>I43-J43</f>
        <v>46500000</v>
      </c>
    </row>
    <row r="44" spans="1:11" hidden="1" outlineLevel="2" x14ac:dyDescent="0.25">
      <c r="A44" t="s">
        <v>130</v>
      </c>
      <c r="B44" t="s">
        <v>131</v>
      </c>
      <c r="C44" t="s">
        <v>64</v>
      </c>
      <c r="D44" t="s">
        <v>65</v>
      </c>
      <c r="E44">
        <v>47111</v>
      </c>
      <c r="F44" s="1">
        <v>43830</v>
      </c>
      <c r="G44" s="1">
        <v>43920</v>
      </c>
      <c r="H44" s="1">
        <v>44010</v>
      </c>
      <c r="I44" s="2">
        <v>268901000</v>
      </c>
      <c r="J44" s="2">
        <v>312840000</v>
      </c>
      <c r="K44" s="2">
        <f>I44-J44</f>
        <v>-43939000</v>
      </c>
    </row>
    <row r="45" spans="1:11" hidden="1" outlineLevel="2" x14ac:dyDescent="0.25">
      <c r="A45" t="s">
        <v>141</v>
      </c>
      <c r="B45" t="s">
        <v>142</v>
      </c>
      <c r="C45" t="s">
        <v>64</v>
      </c>
      <c r="D45" t="s">
        <v>65</v>
      </c>
      <c r="E45">
        <v>48465</v>
      </c>
      <c r="F45" s="1">
        <v>43765</v>
      </c>
      <c r="G45" s="1">
        <v>43857</v>
      </c>
      <c r="H45" s="1">
        <v>43947</v>
      </c>
      <c r="I45" s="2">
        <v>227734000</v>
      </c>
      <c r="J45" s="2">
        <v>282429000</v>
      </c>
      <c r="K45" s="2">
        <f>I45-J45</f>
        <v>-54695000</v>
      </c>
    </row>
    <row r="46" spans="1:11" hidden="1" outlineLevel="2" x14ac:dyDescent="0.25">
      <c r="A46" t="s">
        <v>88</v>
      </c>
      <c r="B46" t="s">
        <v>89</v>
      </c>
      <c r="C46" t="s">
        <v>64</v>
      </c>
      <c r="D46" t="s">
        <v>90</v>
      </c>
      <c r="E46">
        <v>909832</v>
      </c>
      <c r="F46" s="1">
        <v>43709</v>
      </c>
      <c r="G46" s="1">
        <v>43878</v>
      </c>
      <c r="H46" s="1">
        <v>43961</v>
      </c>
      <c r="I46" s="2">
        <v>838000000</v>
      </c>
      <c r="J46" s="2">
        <v>906000000</v>
      </c>
      <c r="K46" s="2">
        <f>I46-J46</f>
        <v>-68000000</v>
      </c>
    </row>
    <row r="47" spans="1:11" hidden="1" outlineLevel="2" x14ac:dyDescent="0.25">
      <c r="A47" t="s">
        <v>379</v>
      </c>
      <c r="B47" t="s">
        <v>380</v>
      </c>
      <c r="C47" t="s">
        <v>64</v>
      </c>
      <c r="D47" t="s">
        <v>65</v>
      </c>
      <c r="E47">
        <v>1679273</v>
      </c>
      <c r="F47" s="1">
        <v>43616</v>
      </c>
      <c r="G47" s="1">
        <v>43885</v>
      </c>
      <c r="H47" s="1">
        <v>43982</v>
      </c>
      <c r="I47" s="2">
        <v>-1600000</v>
      </c>
      <c r="J47" s="2">
        <v>110400000</v>
      </c>
      <c r="K47" s="2">
        <f>I47-J47</f>
        <v>-112000000</v>
      </c>
    </row>
    <row r="48" spans="1:11" hidden="1" outlineLevel="2" x14ac:dyDescent="0.25">
      <c r="A48" t="s">
        <v>350</v>
      </c>
      <c r="B48" t="s">
        <v>351</v>
      </c>
      <c r="C48" t="s">
        <v>64</v>
      </c>
      <c r="D48" t="s">
        <v>65</v>
      </c>
      <c r="E48">
        <v>1103982</v>
      </c>
      <c r="F48" s="1">
        <v>43830</v>
      </c>
      <c r="G48" s="1">
        <v>43922</v>
      </c>
      <c r="H48" s="1">
        <v>44012</v>
      </c>
      <c r="I48" s="2">
        <v>544000000</v>
      </c>
      <c r="J48" s="2">
        <v>807000000</v>
      </c>
      <c r="K48" s="2">
        <f>I48-J48</f>
        <v>-263000000</v>
      </c>
    </row>
    <row r="49" spans="1:11" hidden="1" outlineLevel="2" x14ac:dyDescent="0.25">
      <c r="A49" t="s">
        <v>359</v>
      </c>
      <c r="B49" t="s">
        <v>360</v>
      </c>
      <c r="C49" t="s">
        <v>64</v>
      </c>
      <c r="D49" t="s">
        <v>361</v>
      </c>
      <c r="E49">
        <v>1413329</v>
      </c>
      <c r="F49" s="1">
        <v>43830</v>
      </c>
      <c r="G49" s="1">
        <v>43922</v>
      </c>
      <c r="H49" s="1">
        <v>44012</v>
      </c>
      <c r="I49" s="2">
        <v>1947000000</v>
      </c>
      <c r="J49" s="2">
        <v>2319000000</v>
      </c>
      <c r="K49" s="2">
        <f>I49-J49</f>
        <v>-372000000</v>
      </c>
    </row>
    <row r="50" spans="1:11" hidden="1" outlineLevel="2" x14ac:dyDescent="0.25">
      <c r="A50" t="s">
        <v>205</v>
      </c>
      <c r="B50" t="s">
        <v>206</v>
      </c>
      <c r="C50" t="s">
        <v>64</v>
      </c>
      <c r="D50" t="s">
        <v>76</v>
      </c>
      <c r="E50">
        <v>77476</v>
      </c>
      <c r="F50" s="1">
        <v>43827</v>
      </c>
      <c r="G50" s="1">
        <v>43912</v>
      </c>
      <c r="H50" s="1">
        <v>43995</v>
      </c>
      <c r="I50" s="2">
        <v>1646000000</v>
      </c>
      <c r="J50" s="2">
        <v>2035000000</v>
      </c>
      <c r="K50" s="2">
        <f>I50-J50</f>
        <v>-389000000</v>
      </c>
    </row>
    <row r="51" spans="1:11" hidden="1" outlineLevel="2" x14ac:dyDescent="0.25">
      <c r="A51" t="s">
        <v>74</v>
      </c>
      <c r="B51" t="s">
        <v>75</v>
      </c>
      <c r="C51" t="s">
        <v>64</v>
      </c>
      <c r="D51" t="s">
        <v>76</v>
      </c>
      <c r="E51">
        <v>21344</v>
      </c>
      <c r="F51" s="1">
        <v>43830</v>
      </c>
      <c r="G51" s="1">
        <v>43918</v>
      </c>
      <c r="H51" s="1">
        <v>44008</v>
      </c>
      <c r="I51" s="2">
        <v>1779000000</v>
      </c>
      <c r="J51" s="2">
        <v>2607000000</v>
      </c>
      <c r="K51" s="2">
        <f>I51-J51</f>
        <v>-828000000</v>
      </c>
    </row>
    <row r="52" spans="1:11" hidden="1" outlineLevel="2" x14ac:dyDescent="0.25">
      <c r="A52" t="s">
        <v>258</v>
      </c>
      <c r="B52" t="s">
        <v>259</v>
      </c>
      <c r="C52" t="s">
        <v>64</v>
      </c>
      <c r="D52" t="s">
        <v>260</v>
      </c>
      <c r="E52">
        <v>1618921</v>
      </c>
      <c r="F52" s="1">
        <v>43708</v>
      </c>
      <c r="G52" s="1">
        <v>43891</v>
      </c>
      <c r="H52" s="1">
        <v>43982</v>
      </c>
      <c r="I52" s="2">
        <v>-1708000000</v>
      </c>
      <c r="J52" s="2">
        <v>1025000000</v>
      </c>
      <c r="K52" s="2">
        <f>I52-J52</f>
        <v>-2733000000</v>
      </c>
    </row>
    <row r="53" spans="1:11" outlineLevel="1" collapsed="1" x14ac:dyDescent="0.25">
      <c r="C53" s="3" t="s">
        <v>287</v>
      </c>
      <c r="F53" s="1"/>
      <c r="G53" s="1"/>
      <c r="H53" s="1"/>
      <c r="I53" s="2">
        <f>SUBTOTAL(9,I36:I52)</f>
        <v>11451435000</v>
      </c>
      <c r="J53" s="2">
        <f>SUBTOTAL(9,J36:J52)</f>
        <v>15487869000</v>
      </c>
      <c r="K53" s="2">
        <f>SUBTOTAL(9,K36:K52)</f>
        <v>-4036434000</v>
      </c>
    </row>
    <row r="54" spans="1:11" hidden="1" outlineLevel="2" x14ac:dyDescent="0.25">
      <c r="A54" t="s">
        <v>352</v>
      </c>
      <c r="B54" t="s">
        <v>353</v>
      </c>
      <c r="C54" t="s">
        <v>128</v>
      </c>
      <c r="D54" t="s">
        <v>129</v>
      </c>
      <c r="E54">
        <v>1021860</v>
      </c>
      <c r="F54" s="1">
        <v>43830</v>
      </c>
      <c r="G54" s="1">
        <v>43922</v>
      </c>
      <c r="H54" s="1">
        <v>44012</v>
      </c>
      <c r="I54" s="2">
        <v>-93000000</v>
      </c>
      <c r="J54" s="2">
        <v>-5389000000</v>
      </c>
      <c r="K54" s="2">
        <f>I54-J54</f>
        <v>5296000000</v>
      </c>
    </row>
    <row r="55" spans="1:11" hidden="1" outlineLevel="2" x14ac:dyDescent="0.25">
      <c r="A55" t="s">
        <v>339</v>
      </c>
      <c r="B55" t="s">
        <v>340</v>
      </c>
      <c r="C55" t="s">
        <v>128</v>
      </c>
      <c r="D55" t="s">
        <v>341</v>
      </c>
      <c r="E55">
        <v>46765</v>
      </c>
      <c r="F55" s="1">
        <v>43738</v>
      </c>
      <c r="G55" s="1">
        <v>43922</v>
      </c>
      <c r="H55" s="1">
        <v>44012</v>
      </c>
      <c r="I55" s="2">
        <v>-45599000</v>
      </c>
      <c r="J55" s="2">
        <v>-154683000</v>
      </c>
      <c r="K55" s="2">
        <f>I55-J55</f>
        <v>109084000</v>
      </c>
    </row>
    <row r="56" spans="1:11" hidden="1" outlineLevel="2" x14ac:dyDescent="0.25">
      <c r="A56" t="s">
        <v>268</v>
      </c>
      <c r="B56" t="s">
        <v>269</v>
      </c>
      <c r="C56" t="s">
        <v>128</v>
      </c>
      <c r="D56" t="s">
        <v>129</v>
      </c>
      <c r="E56">
        <v>1701605</v>
      </c>
      <c r="F56" s="1">
        <v>43830</v>
      </c>
      <c r="G56" s="1">
        <v>43922</v>
      </c>
      <c r="H56" s="1">
        <v>44012</v>
      </c>
      <c r="I56" s="2">
        <v>-201000000</v>
      </c>
      <c r="J56" s="2">
        <v>-9000000</v>
      </c>
      <c r="K56" s="2">
        <f>I56-J56</f>
        <v>-192000000</v>
      </c>
    </row>
    <row r="57" spans="1:11" hidden="1" outlineLevel="2" x14ac:dyDescent="0.25">
      <c r="A57" t="s">
        <v>166</v>
      </c>
      <c r="B57" t="s">
        <v>167</v>
      </c>
      <c r="C57" t="s">
        <v>128</v>
      </c>
      <c r="D57" t="s">
        <v>168</v>
      </c>
      <c r="E57">
        <v>1506307</v>
      </c>
      <c r="F57" s="1">
        <v>43830</v>
      </c>
      <c r="G57" s="1">
        <v>43922</v>
      </c>
      <c r="H57" s="1">
        <v>44012</v>
      </c>
      <c r="I57" s="2">
        <v>-637000000</v>
      </c>
      <c r="J57" s="2">
        <v>518000000</v>
      </c>
      <c r="K57" s="2">
        <f>I57-J57</f>
        <v>-1155000000</v>
      </c>
    </row>
    <row r="58" spans="1:11" hidden="1" outlineLevel="2" x14ac:dyDescent="0.25">
      <c r="A58" t="s">
        <v>126</v>
      </c>
      <c r="B58" t="s">
        <v>127</v>
      </c>
      <c r="C58" t="s">
        <v>128</v>
      </c>
      <c r="D58" t="s">
        <v>129</v>
      </c>
      <c r="E58">
        <v>45012</v>
      </c>
      <c r="F58" s="1">
        <v>43830</v>
      </c>
      <c r="G58" s="1">
        <v>43922</v>
      </c>
      <c r="H58" s="1">
        <v>44012</v>
      </c>
      <c r="I58" s="2">
        <v>-1676000000</v>
      </c>
      <c r="J58" s="2">
        <v>75000000</v>
      </c>
      <c r="K58" s="2">
        <f>I58-J58</f>
        <v>-1751000000</v>
      </c>
    </row>
    <row r="59" spans="1:11" outlineLevel="1" collapsed="1" x14ac:dyDescent="0.25">
      <c r="C59" s="3" t="s">
        <v>288</v>
      </c>
      <c r="F59" s="1"/>
      <c r="G59" s="1"/>
      <c r="H59" s="1"/>
      <c r="I59" s="2">
        <f>SUBTOTAL(9,I54:I58)</f>
        <v>-2652599000</v>
      </c>
      <c r="J59" s="2">
        <f>SUBTOTAL(9,J54:J58)</f>
        <v>-4959683000</v>
      </c>
      <c r="K59" s="2">
        <f>SUBTOTAL(9,K54:K58)</f>
        <v>2307084000</v>
      </c>
    </row>
    <row r="60" spans="1:11" hidden="1" outlineLevel="2" x14ac:dyDescent="0.25">
      <c r="A60" t="s">
        <v>303</v>
      </c>
      <c r="B60" t="s">
        <v>304</v>
      </c>
      <c r="C60" t="s">
        <v>38</v>
      </c>
      <c r="D60" t="s">
        <v>244</v>
      </c>
      <c r="E60">
        <v>20286</v>
      </c>
      <c r="F60" s="1">
        <v>43830</v>
      </c>
      <c r="G60" s="1">
        <v>43922</v>
      </c>
      <c r="H60" s="1">
        <v>44012</v>
      </c>
      <c r="I60" s="2">
        <v>909000000</v>
      </c>
      <c r="J60" s="2">
        <v>428000000</v>
      </c>
      <c r="K60" s="2">
        <f>I60-J60</f>
        <v>481000000</v>
      </c>
    </row>
    <row r="61" spans="1:11" hidden="1" outlineLevel="2" x14ac:dyDescent="0.25">
      <c r="A61" t="s">
        <v>372</v>
      </c>
      <c r="B61" t="s">
        <v>373</v>
      </c>
      <c r="C61" t="s">
        <v>38</v>
      </c>
      <c r="D61" t="s">
        <v>282</v>
      </c>
      <c r="E61">
        <v>64040</v>
      </c>
      <c r="F61" s="1">
        <v>43830</v>
      </c>
      <c r="G61" s="1">
        <v>43922</v>
      </c>
      <c r="H61" s="1">
        <v>44012</v>
      </c>
      <c r="I61" s="2">
        <v>792000000</v>
      </c>
      <c r="J61" s="2">
        <v>555000000</v>
      </c>
      <c r="K61" s="2">
        <f>I61-J61</f>
        <v>237000000</v>
      </c>
    </row>
    <row r="62" spans="1:11" hidden="1" outlineLevel="2" x14ac:dyDescent="0.25">
      <c r="A62" t="s">
        <v>312</v>
      </c>
      <c r="B62" t="s">
        <v>313</v>
      </c>
      <c r="C62" t="s">
        <v>38</v>
      </c>
      <c r="D62" t="s">
        <v>309</v>
      </c>
      <c r="E62">
        <v>93751</v>
      </c>
      <c r="F62" s="1">
        <v>43830</v>
      </c>
      <c r="G62" s="1">
        <v>43922</v>
      </c>
      <c r="H62" s="1">
        <v>44012</v>
      </c>
      <c r="I62" s="2">
        <v>694000000</v>
      </c>
      <c r="J62" s="2">
        <v>587000000</v>
      </c>
      <c r="K62" s="2">
        <f>I62-J62</f>
        <v>107000000</v>
      </c>
    </row>
    <row r="63" spans="1:11" hidden="1" outlineLevel="2" x14ac:dyDescent="0.25">
      <c r="A63" t="s">
        <v>307</v>
      </c>
      <c r="B63" t="s">
        <v>308</v>
      </c>
      <c r="C63" t="s">
        <v>38</v>
      </c>
      <c r="D63" t="s">
        <v>309</v>
      </c>
      <c r="E63">
        <v>38777</v>
      </c>
      <c r="F63" s="1">
        <v>43738</v>
      </c>
      <c r="G63" s="1">
        <v>43922</v>
      </c>
      <c r="H63" s="1">
        <v>44012</v>
      </c>
      <c r="I63" s="2">
        <v>290400000</v>
      </c>
      <c r="J63" s="2">
        <v>245900000</v>
      </c>
      <c r="K63" s="2">
        <f>I63-J63</f>
        <v>44500000</v>
      </c>
    </row>
    <row r="64" spans="1:11" hidden="1" outlineLevel="2" x14ac:dyDescent="0.25">
      <c r="A64" t="s">
        <v>280</v>
      </c>
      <c r="B64" t="s">
        <v>281</v>
      </c>
      <c r="C64" t="s">
        <v>38</v>
      </c>
      <c r="D64" t="s">
        <v>282</v>
      </c>
      <c r="E64">
        <v>1278021</v>
      </c>
      <c r="F64" s="1">
        <v>43830</v>
      </c>
      <c r="G64" s="1">
        <v>43922</v>
      </c>
      <c r="H64" s="1">
        <v>44012</v>
      </c>
      <c r="I64" s="2">
        <v>83854000</v>
      </c>
      <c r="J64" s="2">
        <v>48105000</v>
      </c>
      <c r="K64" s="2">
        <f>I64-J64</f>
        <v>35749000</v>
      </c>
    </row>
    <row r="65" spans="1:11" hidden="1" outlineLevel="2" x14ac:dyDescent="0.25">
      <c r="A65" t="s">
        <v>354</v>
      </c>
      <c r="B65" t="s">
        <v>355</v>
      </c>
      <c r="C65" t="s">
        <v>38</v>
      </c>
      <c r="D65" t="s">
        <v>309</v>
      </c>
      <c r="E65">
        <v>73124</v>
      </c>
      <c r="F65" s="1">
        <v>43830</v>
      </c>
      <c r="G65" s="1">
        <v>43922</v>
      </c>
      <c r="H65" s="1">
        <v>44012</v>
      </c>
      <c r="I65" s="2">
        <v>313300000</v>
      </c>
      <c r="J65" s="2">
        <v>389400000</v>
      </c>
      <c r="K65" s="2">
        <f>I65-J65</f>
        <v>-76100000</v>
      </c>
    </row>
    <row r="66" spans="1:11" hidden="1" outlineLevel="2" x14ac:dyDescent="0.25">
      <c r="A66" t="s">
        <v>242</v>
      </c>
      <c r="B66" t="s">
        <v>243</v>
      </c>
      <c r="C66" t="s">
        <v>38</v>
      </c>
      <c r="D66" t="s">
        <v>244</v>
      </c>
      <c r="E66">
        <v>86312</v>
      </c>
      <c r="F66" s="1">
        <v>43830</v>
      </c>
      <c r="G66" s="1">
        <v>43922</v>
      </c>
      <c r="H66" s="1">
        <v>44012</v>
      </c>
      <c r="I66" s="2">
        <v>-40000000</v>
      </c>
      <c r="J66" s="2">
        <v>557000000</v>
      </c>
      <c r="K66" s="2">
        <f>I66-J66</f>
        <v>-597000000</v>
      </c>
    </row>
    <row r="67" spans="1:11" hidden="1" outlineLevel="2" x14ac:dyDescent="0.25">
      <c r="A67" t="s">
        <v>228</v>
      </c>
      <c r="B67" t="s">
        <v>229</v>
      </c>
      <c r="C67" t="s">
        <v>38</v>
      </c>
      <c r="D67" t="s">
        <v>39</v>
      </c>
      <c r="E67">
        <v>1601712</v>
      </c>
      <c r="F67" s="1">
        <v>43830</v>
      </c>
      <c r="G67" s="1">
        <v>43922</v>
      </c>
      <c r="H67" s="1">
        <v>44012</v>
      </c>
      <c r="I67" s="2">
        <v>48000000</v>
      </c>
      <c r="J67" s="2">
        <v>853000000</v>
      </c>
      <c r="K67" s="2">
        <f>I67-J67</f>
        <v>-805000000</v>
      </c>
    </row>
    <row r="68" spans="1:11" hidden="1" outlineLevel="2" x14ac:dyDescent="0.25">
      <c r="A68" t="s">
        <v>305</v>
      </c>
      <c r="B68" t="s">
        <v>306</v>
      </c>
      <c r="C68" t="s">
        <v>38</v>
      </c>
      <c r="D68" t="s">
        <v>39</v>
      </c>
      <c r="E68">
        <v>1393612</v>
      </c>
      <c r="F68" s="1">
        <v>43830</v>
      </c>
      <c r="G68" s="1">
        <v>43922</v>
      </c>
      <c r="H68" s="1">
        <v>44012</v>
      </c>
      <c r="I68" s="2">
        <v>-368000000</v>
      </c>
      <c r="J68" s="2">
        <v>753000000</v>
      </c>
      <c r="K68" s="2">
        <f>I68-J68</f>
        <v>-1121000000</v>
      </c>
    </row>
    <row r="69" spans="1:11" hidden="1" outlineLevel="2" x14ac:dyDescent="0.25">
      <c r="A69" t="s">
        <v>36</v>
      </c>
      <c r="B69" t="s">
        <v>37</v>
      </c>
      <c r="C69" t="s">
        <v>38</v>
      </c>
      <c r="D69" t="s">
        <v>39</v>
      </c>
      <c r="E69">
        <v>4962</v>
      </c>
      <c r="F69" s="1">
        <v>43830</v>
      </c>
      <c r="G69" s="1">
        <v>43922</v>
      </c>
      <c r="H69" s="1">
        <v>44012</v>
      </c>
      <c r="I69" s="2">
        <v>257000000</v>
      </c>
      <c r="J69" s="2">
        <v>1761000000</v>
      </c>
      <c r="K69" s="2">
        <f>I69-J69</f>
        <v>-1504000000</v>
      </c>
    </row>
    <row r="70" spans="1:11" outlineLevel="1" collapsed="1" x14ac:dyDescent="0.25">
      <c r="C70" s="3" t="s">
        <v>289</v>
      </c>
      <c r="F70" s="1"/>
      <c r="G70" s="1"/>
      <c r="H70" s="1"/>
      <c r="I70" s="2">
        <f>SUBTOTAL(9,I60:I69)</f>
        <v>2979554000</v>
      </c>
      <c r="J70" s="2">
        <f>SUBTOTAL(9,J60:J69)</f>
        <v>6177405000</v>
      </c>
      <c r="K70" s="2">
        <f>SUBTOTAL(9,K60:K69)</f>
        <v>-3197851000</v>
      </c>
    </row>
    <row r="71" spans="1:11" hidden="1" outlineLevel="2" x14ac:dyDescent="0.25">
      <c r="A71" t="s">
        <v>300</v>
      </c>
      <c r="B71" t="s">
        <v>301</v>
      </c>
      <c r="C71" t="s">
        <v>23</v>
      </c>
      <c r="D71" t="s">
        <v>302</v>
      </c>
      <c r="E71">
        <v>1071739</v>
      </c>
      <c r="F71" s="1">
        <v>43830</v>
      </c>
      <c r="G71" s="1">
        <v>43922</v>
      </c>
      <c r="H71" s="1">
        <v>44012</v>
      </c>
      <c r="I71" s="2">
        <v>1206000000</v>
      </c>
      <c r="J71" s="2">
        <v>495000000</v>
      </c>
      <c r="K71" s="2">
        <f>I71-J71</f>
        <v>711000000</v>
      </c>
    </row>
    <row r="72" spans="1:11" hidden="1" outlineLevel="2" x14ac:dyDescent="0.25">
      <c r="A72" t="s">
        <v>315</v>
      </c>
      <c r="B72" t="s">
        <v>316</v>
      </c>
      <c r="C72" t="s">
        <v>23</v>
      </c>
      <c r="D72" t="s">
        <v>24</v>
      </c>
      <c r="E72">
        <v>1093557</v>
      </c>
      <c r="F72" s="1">
        <v>43830</v>
      </c>
      <c r="G72" s="1">
        <v>43922</v>
      </c>
      <c r="H72" s="1">
        <v>44012</v>
      </c>
      <c r="I72" s="2">
        <v>46300000</v>
      </c>
      <c r="J72" s="2">
        <v>-10500000</v>
      </c>
      <c r="K72" s="2">
        <f>I72-J72</f>
        <v>56800000</v>
      </c>
    </row>
    <row r="73" spans="1:11" hidden="1" outlineLevel="2" x14ac:dyDescent="0.25">
      <c r="A73" t="s">
        <v>57</v>
      </c>
      <c r="B73" t="s">
        <v>58</v>
      </c>
      <c r="C73" t="s">
        <v>23</v>
      </c>
      <c r="D73" t="s">
        <v>59</v>
      </c>
      <c r="E73">
        <v>875045</v>
      </c>
      <c r="F73" s="1">
        <v>43830</v>
      </c>
      <c r="G73" s="1">
        <v>43922</v>
      </c>
      <c r="H73" s="1">
        <v>44012</v>
      </c>
      <c r="I73" s="2">
        <v>1542100000</v>
      </c>
      <c r="J73" s="2">
        <v>1494100000</v>
      </c>
      <c r="K73" s="2">
        <f>I73-J73</f>
        <v>48000000</v>
      </c>
    </row>
    <row r="74" spans="1:11" hidden="1" outlineLevel="2" x14ac:dyDescent="0.25">
      <c r="A74" t="s">
        <v>251</v>
      </c>
      <c r="B74" t="s">
        <v>252</v>
      </c>
      <c r="C74" t="s">
        <v>23</v>
      </c>
      <c r="D74" t="s">
        <v>24</v>
      </c>
      <c r="E74">
        <v>203527</v>
      </c>
      <c r="F74" s="1">
        <v>43735</v>
      </c>
      <c r="G74" s="1">
        <v>43834</v>
      </c>
      <c r="H74" s="1">
        <v>43924</v>
      </c>
      <c r="I74" s="2">
        <v>43200000</v>
      </c>
      <c r="J74" s="2">
        <v>29400000</v>
      </c>
      <c r="K74" s="2">
        <f>I74-J74</f>
        <v>13800000</v>
      </c>
    </row>
    <row r="75" spans="1:11" hidden="1" outlineLevel="2" x14ac:dyDescent="0.25">
      <c r="A75" t="s">
        <v>207</v>
      </c>
      <c r="B75" t="s">
        <v>208</v>
      </c>
      <c r="C75" t="s">
        <v>23</v>
      </c>
      <c r="D75" t="s">
        <v>24</v>
      </c>
      <c r="E75">
        <v>31791</v>
      </c>
      <c r="F75" s="1">
        <v>43828</v>
      </c>
      <c r="G75" s="1">
        <v>43829</v>
      </c>
      <c r="H75" s="1">
        <v>43926</v>
      </c>
      <c r="I75" s="2">
        <v>33665000</v>
      </c>
      <c r="J75" s="2">
        <v>35412000</v>
      </c>
      <c r="K75" s="2">
        <f>I75-J75</f>
        <v>-1747000</v>
      </c>
    </row>
    <row r="76" spans="1:11" hidden="1" outlineLevel="2" x14ac:dyDescent="0.25">
      <c r="A76" t="s">
        <v>217</v>
      </c>
      <c r="B76" t="s">
        <v>218</v>
      </c>
      <c r="C76" t="s">
        <v>23</v>
      </c>
      <c r="D76" t="s">
        <v>219</v>
      </c>
      <c r="E76">
        <v>1022079</v>
      </c>
      <c r="F76" s="1">
        <v>43830</v>
      </c>
      <c r="G76" s="1">
        <v>43922</v>
      </c>
      <c r="H76" s="1">
        <v>44012</v>
      </c>
      <c r="I76" s="2">
        <v>185000000</v>
      </c>
      <c r="J76" s="2">
        <v>226000000</v>
      </c>
      <c r="K76" s="2">
        <f>I76-J76</f>
        <v>-41000000</v>
      </c>
    </row>
    <row r="77" spans="1:11" hidden="1" outlineLevel="2" x14ac:dyDescent="0.25">
      <c r="A77" t="s">
        <v>21</v>
      </c>
      <c r="B77" t="s">
        <v>22</v>
      </c>
      <c r="C77" t="s">
        <v>23</v>
      </c>
      <c r="D77" t="s">
        <v>24</v>
      </c>
      <c r="E77">
        <v>1090872</v>
      </c>
      <c r="F77" s="1">
        <v>43769</v>
      </c>
      <c r="G77" s="1">
        <v>43862</v>
      </c>
      <c r="H77" s="1">
        <v>43951</v>
      </c>
      <c r="I77" s="2">
        <v>101000000</v>
      </c>
      <c r="J77" s="2">
        <v>182000000</v>
      </c>
      <c r="K77" s="2">
        <f>I77-J77</f>
        <v>-81000000</v>
      </c>
    </row>
    <row r="78" spans="1:11" hidden="1" outlineLevel="2" x14ac:dyDescent="0.25">
      <c r="A78" t="s">
        <v>154</v>
      </c>
      <c r="B78" t="s">
        <v>155</v>
      </c>
      <c r="C78" t="s">
        <v>23</v>
      </c>
      <c r="D78" t="s">
        <v>156</v>
      </c>
      <c r="E78">
        <v>1478242</v>
      </c>
      <c r="F78" s="1">
        <v>43830</v>
      </c>
      <c r="G78" s="1">
        <v>43922</v>
      </c>
      <c r="H78" s="1">
        <v>44012</v>
      </c>
      <c r="I78" s="2">
        <v>-23000000</v>
      </c>
      <c r="J78" s="2">
        <v>60000000</v>
      </c>
      <c r="K78" s="2">
        <f>I78-J78</f>
        <v>-83000000</v>
      </c>
    </row>
    <row r="79" spans="1:11" hidden="1" outlineLevel="2" x14ac:dyDescent="0.25">
      <c r="A79" t="s">
        <v>82</v>
      </c>
      <c r="B79" t="s">
        <v>83</v>
      </c>
      <c r="C79" t="s">
        <v>23</v>
      </c>
      <c r="D79" t="s">
        <v>84</v>
      </c>
      <c r="E79">
        <v>711404</v>
      </c>
      <c r="F79" s="1">
        <v>43769</v>
      </c>
      <c r="G79" s="1">
        <v>43862</v>
      </c>
      <c r="H79" s="1">
        <v>43951</v>
      </c>
      <c r="I79" s="2">
        <v>11500000</v>
      </c>
      <c r="J79" s="2">
        <v>122400000</v>
      </c>
      <c r="K79" s="2">
        <f>I79-J79</f>
        <v>-110900000</v>
      </c>
    </row>
    <row r="80" spans="1:11" hidden="1" outlineLevel="2" x14ac:dyDescent="0.25">
      <c r="A80" t="s">
        <v>94</v>
      </c>
      <c r="B80" t="s">
        <v>95</v>
      </c>
      <c r="C80" t="s">
        <v>23</v>
      </c>
      <c r="D80" t="s">
        <v>24</v>
      </c>
      <c r="E80">
        <v>313616</v>
      </c>
      <c r="F80" s="1">
        <v>43830</v>
      </c>
      <c r="G80" s="1">
        <v>43831</v>
      </c>
      <c r="H80" s="1">
        <v>43924</v>
      </c>
      <c r="I80" s="2">
        <v>595100000</v>
      </c>
      <c r="J80" s="2">
        <v>731300000</v>
      </c>
      <c r="K80" s="2">
        <f>I80-J80</f>
        <v>-136200000</v>
      </c>
    </row>
    <row r="81" spans="1:11" hidden="1" outlineLevel="2" x14ac:dyDescent="0.25">
      <c r="A81" t="s">
        <v>152</v>
      </c>
      <c r="B81" t="s">
        <v>153</v>
      </c>
      <c r="C81" t="s">
        <v>23</v>
      </c>
      <c r="D81" t="s">
        <v>24</v>
      </c>
      <c r="E81">
        <v>1035267</v>
      </c>
      <c r="F81" s="1">
        <v>43830</v>
      </c>
      <c r="G81" s="1">
        <v>43922</v>
      </c>
      <c r="H81" s="1">
        <v>44012</v>
      </c>
      <c r="I81" s="2">
        <v>68000000</v>
      </c>
      <c r="J81" s="2">
        <v>318300000</v>
      </c>
      <c r="K81" s="2">
        <f>I81-J81</f>
        <v>-250300000</v>
      </c>
    </row>
    <row r="82" spans="1:11" hidden="1" outlineLevel="2" x14ac:dyDescent="0.25">
      <c r="A82" t="s">
        <v>322</v>
      </c>
      <c r="B82" t="s">
        <v>323</v>
      </c>
      <c r="C82" t="s">
        <v>23</v>
      </c>
      <c r="D82" t="s">
        <v>59</v>
      </c>
      <c r="E82">
        <v>318154</v>
      </c>
      <c r="F82" s="1">
        <v>43830</v>
      </c>
      <c r="G82" s="1">
        <v>43922</v>
      </c>
      <c r="H82" s="1">
        <v>44012</v>
      </c>
      <c r="I82" s="2">
        <v>1803000000</v>
      </c>
      <c r="J82" s="2">
        <v>2179000000</v>
      </c>
      <c r="K82" s="2">
        <f>I82-J82</f>
        <v>-376000000</v>
      </c>
    </row>
    <row r="83" spans="1:11" hidden="1" outlineLevel="2" x14ac:dyDescent="0.25">
      <c r="A83" t="s">
        <v>183</v>
      </c>
      <c r="B83" t="s">
        <v>184</v>
      </c>
      <c r="C83" t="s">
        <v>23</v>
      </c>
      <c r="D83" t="s">
        <v>24</v>
      </c>
      <c r="E83">
        <v>1613103</v>
      </c>
      <c r="F83" s="1">
        <v>43581</v>
      </c>
      <c r="G83" s="1">
        <v>43855</v>
      </c>
      <c r="H83" s="1">
        <v>43945</v>
      </c>
      <c r="I83" s="2">
        <v>646000000</v>
      </c>
      <c r="J83" s="2">
        <v>1172000000</v>
      </c>
      <c r="K83" s="2">
        <f>I83-J83</f>
        <v>-526000000</v>
      </c>
    </row>
    <row r="84" spans="1:11" hidden="1" outlineLevel="2" x14ac:dyDescent="0.25">
      <c r="A84" t="s">
        <v>159</v>
      </c>
      <c r="B84" t="s">
        <v>160</v>
      </c>
      <c r="C84" t="s">
        <v>23</v>
      </c>
      <c r="D84" t="s">
        <v>24</v>
      </c>
      <c r="E84">
        <v>200406</v>
      </c>
      <c r="F84" s="1">
        <v>43828</v>
      </c>
      <c r="G84" s="1">
        <v>43920</v>
      </c>
      <c r="H84" s="1">
        <v>44010</v>
      </c>
      <c r="I84" s="2">
        <v>3626000000</v>
      </c>
      <c r="J84" s="2">
        <v>5607000000</v>
      </c>
      <c r="K84" s="2">
        <f>I84-J84</f>
        <v>-1981000000</v>
      </c>
    </row>
    <row r="85" spans="1:11" outlineLevel="1" collapsed="1" x14ac:dyDescent="0.25">
      <c r="C85" s="3" t="s">
        <v>290</v>
      </c>
      <c r="F85" s="1"/>
      <c r="G85" s="1"/>
      <c r="H85" s="1"/>
      <c r="I85" s="2">
        <f>SUBTOTAL(9,I71:I84)</f>
        <v>9883865000</v>
      </c>
      <c r="J85" s="2">
        <f>SUBTOTAL(9,J71:J84)</f>
        <v>12641412000</v>
      </c>
      <c r="K85" s="2">
        <f>SUBTOTAL(9,K71:K84)</f>
        <v>-2757547000</v>
      </c>
    </row>
    <row r="86" spans="1:11" outlineLevel="2" x14ac:dyDescent="0.25">
      <c r="A86" t="s">
        <v>116</v>
      </c>
      <c r="B86" t="s">
        <v>117</v>
      </c>
      <c r="C86" t="s">
        <v>31</v>
      </c>
      <c r="D86" t="s">
        <v>118</v>
      </c>
      <c r="E86">
        <v>1048911</v>
      </c>
      <c r="F86" s="1">
        <v>43616</v>
      </c>
      <c r="G86" s="1">
        <v>43891</v>
      </c>
      <c r="H86" s="1">
        <v>43982</v>
      </c>
      <c r="I86" s="2">
        <v>-334000000</v>
      </c>
      <c r="J86" s="2">
        <v>-1969000000</v>
      </c>
      <c r="K86" s="2">
        <f>I86-J86</f>
        <v>1635000000</v>
      </c>
    </row>
    <row r="87" spans="1:11" outlineLevel="2" x14ac:dyDescent="0.25">
      <c r="A87" t="s">
        <v>176</v>
      </c>
      <c r="B87" t="s">
        <v>177</v>
      </c>
      <c r="C87" t="s">
        <v>31</v>
      </c>
      <c r="D87" t="s">
        <v>178</v>
      </c>
      <c r="E87">
        <v>936468</v>
      </c>
      <c r="F87" s="1">
        <v>43830</v>
      </c>
      <c r="G87" s="1">
        <v>43920</v>
      </c>
      <c r="H87" s="1">
        <v>44010</v>
      </c>
      <c r="I87" s="2">
        <v>1626000000</v>
      </c>
      <c r="J87" s="2">
        <v>1420000000</v>
      </c>
      <c r="K87" s="2">
        <f>I87-J87</f>
        <v>206000000</v>
      </c>
    </row>
    <row r="88" spans="1:11" outlineLevel="2" x14ac:dyDescent="0.25">
      <c r="A88" t="s">
        <v>320</v>
      </c>
      <c r="B88" t="s">
        <v>321</v>
      </c>
      <c r="C88" t="s">
        <v>31</v>
      </c>
      <c r="D88" t="s">
        <v>140</v>
      </c>
      <c r="E88">
        <v>66740</v>
      </c>
      <c r="F88" s="1">
        <v>43830</v>
      </c>
      <c r="G88" s="1">
        <v>43922</v>
      </c>
      <c r="H88" s="1">
        <v>44012</v>
      </c>
      <c r="I88" s="2">
        <v>1290000000</v>
      </c>
      <c r="J88" s="2">
        <v>1127000000</v>
      </c>
      <c r="K88" s="2">
        <f>I88-J88</f>
        <v>163000000</v>
      </c>
    </row>
    <row r="89" spans="1:11" outlineLevel="2" x14ac:dyDescent="0.25">
      <c r="A89" t="s">
        <v>367</v>
      </c>
      <c r="B89" t="s">
        <v>368</v>
      </c>
      <c r="C89" t="s">
        <v>31</v>
      </c>
      <c r="D89" t="s">
        <v>369</v>
      </c>
      <c r="E89">
        <v>1024478</v>
      </c>
      <c r="F89" s="1">
        <v>43738</v>
      </c>
      <c r="G89" s="1">
        <v>43922</v>
      </c>
      <c r="H89" s="1">
        <v>44012</v>
      </c>
      <c r="I89" s="2">
        <v>317800000</v>
      </c>
      <c r="J89" s="2">
        <v>261400000</v>
      </c>
      <c r="K89" s="2">
        <f>I89-J89</f>
        <v>56400000</v>
      </c>
    </row>
    <row r="90" spans="1:11" outlineLevel="2" x14ac:dyDescent="0.25">
      <c r="A90" t="s">
        <v>114</v>
      </c>
      <c r="B90" t="s">
        <v>115</v>
      </c>
      <c r="C90" t="s">
        <v>31</v>
      </c>
      <c r="D90" t="s">
        <v>32</v>
      </c>
      <c r="E90">
        <v>815556</v>
      </c>
      <c r="F90" s="1">
        <v>43830</v>
      </c>
      <c r="G90" s="1">
        <v>43922</v>
      </c>
      <c r="H90" s="1">
        <v>44012</v>
      </c>
      <c r="I90" s="2">
        <v>238900000</v>
      </c>
      <c r="J90" s="2">
        <v>204600000</v>
      </c>
      <c r="K90" s="2">
        <f>I90-J90</f>
        <v>34300000</v>
      </c>
    </row>
    <row r="91" spans="1:11" outlineLevel="2" x14ac:dyDescent="0.25">
      <c r="A91" t="s">
        <v>111</v>
      </c>
      <c r="B91" t="s">
        <v>112</v>
      </c>
      <c r="C91" t="s">
        <v>31</v>
      </c>
      <c r="D91" t="s">
        <v>113</v>
      </c>
      <c r="E91">
        <v>33185</v>
      </c>
      <c r="F91" s="1">
        <v>43830</v>
      </c>
      <c r="G91" s="1">
        <v>43922</v>
      </c>
      <c r="H91" s="1">
        <v>44012</v>
      </c>
      <c r="I91" s="2">
        <v>95900000</v>
      </c>
      <c r="J91" s="2">
        <v>66800000</v>
      </c>
      <c r="K91" s="2">
        <f>I91-J91</f>
        <v>29100000</v>
      </c>
    </row>
    <row r="92" spans="1:11" outlineLevel="2" x14ac:dyDescent="0.25">
      <c r="A92" t="s">
        <v>344</v>
      </c>
      <c r="B92" t="s">
        <v>345</v>
      </c>
      <c r="C92" t="s">
        <v>31</v>
      </c>
      <c r="D92" t="s">
        <v>346</v>
      </c>
      <c r="E92">
        <v>728535</v>
      </c>
      <c r="F92" s="1">
        <v>43830</v>
      </c>
      <c r="G92" s="1">
        <v>43922</v>
      </c>
      <c r="H92" s="1">
        <v>44012</v>
      </c>
      <c r="I92" s="2">
        <v>121698000</v>
      </c>
      <c r="J92" s="2">
        <v>133633000</v>
      </c>
      <c r="K92" s="2">
        <f>I92-J92</f>
        <v>-11935000</v>
      </c>
    </row>
    <row r="93" spans="1:11" outlineLevel="2" x14ac:dyDescent="0.25">
      <c r="A93" t="s">
        <v>161</v>
      </c>
      <c r="B93" t="s">
        <v>162</v>
      </c>
      <c r="C93" t="s">
        <v>31</v>
      </c>
      <c r="D93" t="s">
        <v>93</v>
      </c>
      <c r="E93">
        <v>54480</v>
      </c>
      <c r="F93" s="1">
        <v>43830</v>
      </c>
      <c r="G93" s="1">
        <v>43922</v>
      </c>
      <c r="H93" s="1">
        <v>44012</v>
      </c>
      <c r="I93" s="2">
        <v>109700000</v>
      </c>
      <c r="J93" s="2">
        <v>128700000</v>
      </c>
      <c r="K93" s="2">
        <f>I93-J93</f>
        <v>-19000000</v>
      </c>
    </row>
    <row r="94" spans="1:11" outlineLevel="2" x14ac:dyDescent="0.25">
      <c r="A94" t="s">
        <v>275</v>
      </c>
      <c r="B94" t="s">
        <v>276</v>
      </c>
      <c r="C94" t="s">
        <v>31</v>
      </c>
      <c r="D94" t="s">
        <v>178</v>
      </c>
      <c r="E94">
        <v>202058</v>
      </c>
      <c r="F94" s="1">
        <v>43644</v>
      </c>
      <c r="G94" s="1">
        <v>43834</v>
      </c>
      <c r="H94" s="1">
        <v>43924</v>
      </c>
      <c r="I94" s="2">
        <v>217000000</v>
      </c>
      <c r="J94" s="2">
        <v>243000000</v>
      </c>
      <c r="K94" s="2">
        <f>I94-J94</f>
        <v>-26000000</v>
      </c>
    </row>
    <row r="95" spans="1:11" outlineLevel="2" x14ac:dyDescent="0.25">
      <c r="A95" t="s">
        <v>29</v>
      </c>
      <c r="B95" t="s">
        <v>30</v>
      </c>
      <c r="C95" t="s">
        <v>31</v>
      </c>
      <c r="D95" t="s">
        <v>32</v>
      </c>
      <c r="E95">
        <v>1579241</v>
      </c>
      <c r="F95" s="1">
        <v>43830</v>
      </c>
      <c r="G95" s="1">
        <v>43922</v>
      </c>
      <c r="H95" s="1">
        <v>44012</v>
      </c>
      <c r="I95" s="2">
        <v>73700000</v>
      </c>
      <c r="J95" s="2">
        <v>109300000</v>
      </c>
      <c r="K95" s="2">
        <f>I95-J95</f>
        <v>-35600000</v>
      </c>
    </row>
    <row r="96" spans="1:11" outlineLevel="2" x14ac:dyDescent="0.25">
      <c r="A96" t="s">
        <v>203</v>
      </c>
      <c r="B96" t="s">
        <v>204</v>
      </c>
      <c r="C96" t="s">
        <v>31</v>
      </c>
      <c r="D96" t="s">
        <v>110</v>
      </c>
      <c r="E96">
        <v>77360</v>
      </c>
      <c r="F96" s="1">
        <v>43830</v>
      </c>
      <c r="G96" s="1">
        <v>43922</v>
      </c>
      <c r="H96" s="1">
        <v>44012</v>
      </c>
      <c r="I96" s="2">
        <v>72100000</v>
      </c>
      <c r="J96" s="2">
        <v>114300000</v>
      </c>
      <c r="K96" s="2">
        <f>I96-J96</f>
        <v>-42200000</v>
      </c>
    </row>
    <row r="97" spans="1:11" outlineLevel="2" x14ac:dyDescent="0.25">
      <c r="A97" t="s">
        <v>266</v>
      </c>
      <c r="B97" t="s">
        <v>267</v>
      </c>
      <c r="C97" t="s">
        <v>31</v>
      </c>
      <c r="D97" t="s">
        <v>110</v>
      </c>
      <c r="E97">
        <v>832101</v>
      </c>
      <c r="F97" s="1">
        <v>43830</v>
      </c>
      <c r="G97" s="1">
        <v>43922</v>
      </c>
      <c r="H97" s="1">
        <v>44012</v>
      </c>
      <c r="I97" s="2">
        <v>70864000</v>
      </c>
      <c r="J97" s="2">
        <v>113209000</v>
      </c>
      <c r="K97" s="2">
        <f>I97-J97</f>
        <v>-42345000</v>
      </c>
    </row>
    <row r="98" spans="1:11" outlineLevel="2" x14ac:dyDescent="0.25">
      <c r="A98" t="s">
        <v>85</v>
      </c>
      <c r="B98" t="s">
        <v>86</v>
      </c>
      <c r="C98" t="s">
        <v>31</v>
      </c>
      <c r="D98" t="s">
        <v>87</v>
      </c>
      <c r="E98">
        <v>900075</v>
      </c>
      <c r="F98" s="1">
        <v>43677</v>
      </c>
      <c r="G98" s="1">
        <v>43862</v>
      </c>
      <c r="H98" s="1">
        <v>43951</v>
      </c>
      <c r="I98" s="2">
        <v>147487000</v>
      </c>
      <c r="J98" s="2">
        <v>192741000</v>
      </c>
      <c r="K98" s="2">
        <f>I98-J98</f>
        <v>-45254000</v>
      </c>
    </row>
    <row r="99" spans="1:11" outlineLevel="2" x14ac:dyDescent="0.25">
      <c r="A99" t="s">
        <v>108</v>
      </c>
      <c r="B99" t="s">
        <v>109</v>
      </c>
      <c r="C99" t="s">
        <v>31</v>
      </c>
      <c r="D99" t="s">
        <v>110</v>
      </c>
      <c r="E99">
        <v>29905</v>
      </c>
      <c r="F99" s="1">
        <v>43830</v>
      </c>
      <c r="G99" s="1">
        <v>43922</v>
      </c>
      <c r="H99" s="1">
        <v>44012</v>
      </c>
      <c r="I99" s="2">
        <v>124766000</v>
      </c>
      <c r="J99" s="2">
        <v>198085000</v>
      </c>
      <c r="K99" s="2">
        <f>I99-J99</f>
        <v>-73319000</v>
      </c>
    </row>
    <row r="100" spans="1:11" outlineLevel="2" x14ac:dyDescent="0.25">
      <c r="A100" t="s">
        <v>145</v>
      </c>
      <c r="B100" t="s">
        <v>146</v>
      </c>
      <c r="C100" t="s">
        <v>31</v>
      </c>
      <c r="D100" t="s">
        <v>113</v>
      </c>
      <c r="E100">
        <v>1598014</v>
      </c>
      <c r="F100" s="1">
        <v>43799</v>
      </c>
      <c r="G100" s="1">
        <v>43891</v>
      </c>
      <c r="H100" s="1">
        <v>43982</v>
      </c>
      <c r="I100" s="2">
        <v>71700000</v>
      </c>
      <c r="J100" s="2">
        <v>149800000</v>
      </c>
      <c r="K100" s="2">
        <f>I100-J100</f>
        <v>-78100000</v>
      </c>
    </row>
    <row r="101" spans="1:11" outlineLevel="2" x14ac:dyDescent="0.25">
      <c r="A101" t="s">
        <v>236</v>
      </c>
      <c r="B101" t="s">
        <v>237</v>
      </c>
      <c r="C101" t="s">
        <v>31</v>
      </c>
      <c r="D101" t="s">
        <v>178</v>
      </c>
      <c r="E101">
        <v>217346</v>
      </c>
      <c r="F101" s="1">
        <v>43834</v>
      </c>
      <c r="G101" s="1">
        <v>43835</v>
      </c>
      <c r="H101" s="1">
        <v>43925</v>
      </c>
      <c r="I101" s="2">
        <v>50000000</v>
      </c>
      <c r="J101" s="2">
        <v>179000000</v>
      </c>
      <c r="K101" s="2">
        <f>I101-J101</f>
        <v>-129000000</v>
      </c>
    </row>
    <row r="102" spans="1:11" outlineLevel="2" x14ac:dyDescent="0.25">
      <c r="A102" t="s">
        <v>124</v>
      </c>
      <c r="B102" t="s">
        <v>125</v>
      </c>
      <c r="C102" t="s">
        <v>31</v>
      </c>
      <c r="D102" t="s">
        <v>110</v>
      </c>
      <c r="E102">
        <v>277135</v>
      </c>
      <c r="F102" s="1">
        <v>43830</v>
      </c>
      <c r="G102" s="1">
        <v>43922</v>
      </c>
      <c r="H102" s="1">
        <v>44012</v>
      </c>
      <c r="I102" s="2">
        <v>114000000</v>
      </c>
      <c r="J102" s="2">
        <v>260000000</v>
      </c>
      <c r="K102" s="2">
        <f>I102-J102</f>
        <v>-146000000</v>
      </c>
    </row>
    <row r="103" spans="1:11" outlineLevel="2" x14ac:dyDescent="0.25">
      <c r="A103" t="s">
        <v>91</v>
      </c>
      <c r="B103" t="s">
        <v>92</v>
      </c>
      <c r="C103" t="s">
        <v>31</v>
      </c>
      <c r="D103" t="s">
        <v>93</v>
      </c>
      <c r="E103">
        <v>277948</v>
      </c>
      <c r="F103" s="1">
        <v>43830</v>
      </c>
      <c r="G103" s="1">
        <v>43922</v>
      </c>
      <c r="H103" s="1">
        <v>44012</v>
      </c>
      <c r="I103" s="2">
        <v>499000000</v>
      </c>
      <c r="J103" s="2">
        <v>870000000</v>
      </c>
      <c r="K103" s="2">
        <f>I103-J103</f>
        <v>-371000000</v>
      </c>
    </row>
    <row r="104" spans="1:11" outlineLevel="2" x14ac:dyDescent="0.25">
      <c r="A104" t="s">
        <v>247</v>
      </c>
      <c r="B104" t="s">
        <v>248</v>
      </c>
      <c r="C104" t="s">
        <v>31</v>
      </c>
      <c r="D104" t="s">
        <v>93</v>
      </c>
      <c r="E104">
        <v>100885</v>
      </c>
      <c r="F104" s="1">
        <v>43830</v>
      </c>
      <c r="G104" s="1">
        <v>43922</v>
      </c>
      <c r="H104" s="1">
        <v>44012</v>
      </c>
      <c r="I104" s="2">
        <v>1132000000</v>
      </c>
      <c r="J104" s="2">
        <v>1570000000</v>
      </c>
      <c r="K104" s="2">
        <f>I104-J104</f>
        <v>-438000000</v>
      </c>
    </row>
    <row r="105" spans="1:11" outlineLevel="2" x14ac:dyDescent="0.25">
      <c r="A105" t="s">
        <v>138</v>
      </c>
      <c r="B105" t="s">
        <v>139</v>
      </c>
      <c r="C105" t="s">
        <v>31</v>
      </c>
      <c r="D105" t="s">
        <v>140</v>
      </c>
      <c r="E105">
        <v>773840</v>
      </c>
      <c r="F105" s="1">
        <v>43830</v>
      </c>
      <c r="G105" s="1">
        <v>43922</v>
      </c>
      <c r="H105" s="1">
        <v>44012</v>
      </c>
      <c r="I105" s="2">
        <v>1081000000</v>
      </c>
      <c r="J105" s="2">
        <v>1541000000</v>
      </c>
      <c r="K105" s="2">
        <f>I105-J105</f>
        <v>-460000000</v>
      </c>
    </row>
    <row r="106" spans="1:11" outlineLevel="2" x14ac:dyDescent="0.25">
      <c r="A106" t="s">
        <v>98</v>
      </c>
      <c r="B106" t="s">
        <v>99</v>
      </c>
      <c r="C106" t="s">
        <v>31</v>
      </c>
      <c r="D106" t="s">
        <v>100</v>
      </c>
      <c r="E106">
        <v>315189</v>
      </c>
      <c r="F106" s="1">
        <v>43772</v>
      </c>
      <c r="G106" s="1">
        <v>43864</v>
      </c>
      <c r="H106" s="1">
        <v>43954</v>
      </c>
      <c r="I106" s="2">
        <v>666000000</v>
      </c>
      <c r="J106" s="2">
        <v>1135000000</v>
      </c>
      <c r="K106" s="2">
        <f>I106-J106</f>
        <v>-469000000</v>
      </c>
    </row>
    <row r="107" spans="1:11" outlineLevel="2" x14ac:dyDescent="0.25">
      <c r="A107" t="s">
        <v>310</v>
      </c>
      <c r="B107" t="s">
        <v>311</v>
      </c>
      <c r="C107" t="s">
        <v>31</v>
      </c>
      <c r="D107" t="s">
        <v>35</v>
      </c>
      <c r="E107">
        <v>92380</v>
      </c>
      <c r="F107" s="1">
        <v>43830</v>
      </c>
      <c r="G107" s="1">
        <v>43922</v>
      </c>
      <c r="H107" s="1">
        <v>44012</v>
      </c>
      <c r="I107" s="2">
        <v>-915000000</v>
      </c>
      <c r="J107" s="2">
        <v>741000000</v>
      </c>
      <c r="K107" s="2">
        <f>I107-J107</f>
        <v>-1656000000</v>
      </c>
    </row>
    <row r="108" spans="1:11" outlineLevel="2" x14ac:dyDescent="0.25">
      <c r="A108" t="s">
        <v>337</v>
      </c>
      <c r="B108" t="s">
        <v>338</v>
      </c>
      <c r="C108" t="s">
        <v>31</v>
      </c>
      <c r="D108" t="s">
        <v>140</v>
      </c>
      <c r="E108">
        <v>40545</v>
      </c>
      <c r="F108" s="1">
        <v>43830</v>
      </c>
      <c r="G108" s="1">
        <v>43922</v>
      </c>
      <c r="H108" s="1">
        <v>44012</v>
      </c>
      <c r="I108" s="2">
        <v>-1987000000</v>
      </c>
      <c r="J108" s="2">
        <v>127000000</v>
      </c>
      <c r="K108" s="2">
        <f>I108-J108</f>
        <v>-2114000000</v>
      </c>
    </row>
    <row r="109" spans="1:11" outlineLevel="2" x14ac:dyDescent="0.25">
      <c r="A109" t="s">
        <v>249</v>
      </c>
      <c r="B109" t="s">
        <v>250</v>
      </c>
      <c r="C109" t="s">
        <v>31</v>
      </c>
      <c r="D109" t="s">
        <v>35</v>
      </c>
      <c r="E109">
        <v>100517</v>
      </c>
      <c r="F109" s="1">
        <v>43830</v>
      </c>
      <c r="G109" s="1">
        <v>43922</v>
      </c>
      <c r="H109" s="1">
        <v>44012</v>
      </c>
      <c r="I109" s="2">
        <v>-1627000000</v>
      </c>
      <c r="J109" s="2">
        <v>1052000000</v>
      </c>
      <c r="K109" s="2">
        <f>I109-J109</f>
        <v>-2679000000</v>
      </c>
    </row>
    <row r="110" spans="1:11" outlineLevel="2" x14ac:dyDescent="0.25">
      <c r="A110" t="s">
        <v>33</v>
      </c>
      <c r="B110" t="s">
        <v>34</v>
      </c>
      <c r="C110" t="s">
        <v>31</v>
      </c>
      <c r="D110" t="s">
        <v>35</v>
      </c>
      <c r="E110">
        <v>6201</v>
      </c>
      <c r="F110" s="1">
        <v>43830</v>
      </c>
      <c r="G110" s="1">
        <v>43922</v>
      </c>
      <c r="H110" s="1">
        <v>44012</v>
      </c>
      <c r="I110" s="2">
        <v>-2067000000</v>
      </c>
      <c r="J110" s="2">
        <v>662000000</v>
      </c>
      <c r="K110" s="2">
        <f>I110-J110</f>
        <v>-2729000000</v>
      </c>
    </row>
    <row r="111" spans="1:11" outlineLevel="2" x14ac:dyDescent="0.25">
      <c r="A111" t="s">
        <v>365</v>
      </c>
      <c r="B111" t="s">
        <v>366</v>
      </c>
      <c r="C111" t="s">
        <v>31</v>
      </c>
      <c r="D111" t="s">
        <v>178</v>
      </c>
      <c r="E111">
        <v>101829</v>
      </c>
      <c r="F111" s="1">
        <v>43830</v>
      </c>
      <c r="G111" s="1">
        <v>43922</v>
      </c>
      <c r="H111" s="1">
        <v>44012</v>
      </c>
      <c r="I111" s="2">
        <v>-3835000000</v>
      </c>
      <c r="J111" s="2">
        <v>1900000000</v>
      </c>
      <c r="K111" s="2">
        <f>I111-J111</f>
        <v>-5735000000</v>
      </c>
    </row>
    <row r="112" spans="1:11" outlineLevel="2" x14ac:dyDescent="0.25">
      <c r="A112" t="s">
        <v>101</v>
      </c>
      <c r="B112" t="s">
        <v>102</v>
      </c>
      <c r="C112" t="s">
        <v>31</v>
      </c>
      <c r="D112" t="s">
        <v>35</v>
      </c>
      <c r="E112">
        <v>27904</v>
      </c>
      <c r="F112" s="1">
        <v>43830</v>
      </c>
      <c r="G112" s="1">
        <v>43922</v>
      </c>
      <c r="H112" s="1">
        <v>44012</v>
      </c>
      <c r="I112" s="2">
        <v>-5717000000</v>
      </c>
      <c r="J112" s="2">
        <v>1443000000</v>
      </c>
      <c r="K112" s="2">
        <f>I112-J112</f>
        <v>-7160000000</v>
      </c>
    </row>
    <row r="113" spans="1:11" outlineLevel="1" x14ac:dyDescent="0.25">
      <c r="C113" s="3" t="s">
        <v>291</v>
      </c>
      <c r="F113" s="1"/>
      <c r="G113" s="1"/>
      <c r="H113" s="1"/>
      <c r="I113" s="2">
        <f>SUBTOTAL(9,I86:I112)</f>
        <v>-8362385000</v>
      </c>
      <c r="J113" s="2">
        <f>SUBTOTAL(9,J86:J112)</f>
        <v>13973568000</v>
      </c>
      <c r="K113" s="2">
        <f>SUBTOTAL(9,K86:K112)</f>
        <v>-22335953000</v>
      </c>
    </row>
    <row r="114" spans="1:11" hidden="1" outlineLevel="2" x14ac:dyDescent="0.25">
      <c r="A114" t="s">
        <v>147</v>
      </c>
      <c r="B114" t="s">
        <v>148</v>
      </c>
      <c r="C114" t="s">
        <v>16</v>
      </c>
      <c r="D114" t="s">
        <v>45</v>
      </c>
      <c r="E114">
        <v>50863</v>
      </c>
      <c r="F114" s="1">
        <v>43827</v>
      </c>
      <c r="G114" s="1">
        <v>43919</v>
      </c>
      <c r="H114" s="1">
        <v>44009</v>
      </c>
      <c r="I114" s="2">
        <v>5105000000</v>
      </c>
      <c r="J114" s="2">
        <v>4179000000</v>
      </c>
      <c r="K114" s="2">
        <f>I114-J114</f>
        <v>926000000</v>
      </c>
    </row>
    <row r="115" spans="1:11" hidden="1" outlineLevel="2" x14ac:dyDescent="0.25">
      <c r="A115" t="s">
        <v>261</v>
      </c>
      <c r="B115" t="s">
        <v>262</v>
      </c>
      <c r="C115" t="s">
        <v>16</v>
      </c>
      <c r="D115" t="s">
        <v>134</v>
      </c>
      <c r="E115">
        <v>106040</v>
      </c>
      <c r="F115" s="1">
        <v>43644</v>
      </c>
      <c r="G115" s="1">
        <v>43834</v>
      </c>
      <c r="H115" s="1">
        <v>43924</v>
      </c>
      <c r="I115" s="2">
        <v>17000000</v>
      </c>
      <c r="J115" s="2">
        <v>-581000000</v>
      </c>
      <c r="K115" s="2">
        <f>I115-J115</f>
        <v>598000000</v>
      </c>
    </row>
    <row r="116" spans="1:11" hidden="1" outlineLevel="2" x14ac:dyDescent="0.25">
      <c r="A116" t="s">
        <v>201</v>
      </c>
      <c r="B116" t="s">
        <v>202</v>
      </c>
      <c r="C116" t="s">
        <v>16</v>
      </c>
      <c r="D116" t="s">
        <v>45</v>
      </c>
      <c r="E116">
        <v>1045810</v>
      </c>
      <c r="F116" s="1">
        <v>43861</v>
      </c>
      <c r="G116" s="1">
        <v>43857</v>
      </c>
      <c r="H116" s="1">
        <v>43947</v>
      </c>
      <c r="I116" s="2">
        <v>917000000</v>
      </c>
      <c r="J116" s="2">
        <v>394000000</v>
      </c>
      <c r="K116" s="2">
        <f>I116-J116</f>
        <v>523000000</v>
      </c>
    </row>
    <row r="117" spans="1:11" hidden="1" outlineLevel="2" x14ac:dyDescent="0.25">
      <c r="A117" t="s">
        <v>18</v>
      </c>
      <c r="B117" t="s">
        <v>19</v>
      </c>
      <c r="C117" t="s">
        <v>16</v>
      </c>
      <c r="D117" t="s">
        <v>20</v>
      </c>
      <c r="E117">
        <v>796343</v>
      </c>
      <c r="F117" s="1">
        <v>43798</v>
      </c>
      <c r="G117" s="1">
        <v>43890</v>
      </c>
      <c r="H117" s="1">
        <v>43980</v>
      </c>
      <c r="I117" s="2">
        <v>1100000000</v>
      </c>
      <c r="J117" s="2">
        <v>632593000</v>
      </c>
      <c r="K117" s="2">
        <f>I117-J117</f>
        <v>467407000</v>
      </c>
    </row>
    <row r="118" spans="1:11" hidden="1" outlineLevel="2" x14ac:dyDescent="0.25">
      <c r="A118" t="s">
        <v>224</v>
      </c>
      <c r="B118" t="s">
        <v>225</v>
      </c>
      <c r="C118" t="s">
        <v>16</v>
      </c>
      <c r="D118" t="s">
        <v>134</v>
      </c>
      <c r="E118">
        <v>1137789</v>
      </c>
      <c r="F118" s="1">
        <v>43644</v>
      </c>
      <c r="G118" s="1">
        <v>43834</v>
      </c>
      <c r="H118" s="1">
        <v>43924</v>
      </c>
      <c r="I118" s="2">
        <v>320000000</v>
      </c>
      <c r="J118" s="2">
        <v>195000000</v>
      </c>
      <c r="K118" s="2">
        <f>I118-J118</f>
        <v>125000000</v>
      </c>
    </row>
    <row r="119" spans="1:11" hidden="1" outlineLevel="2" x14ac:dyDescent="0.25">
      <c r="A119" t="s">
        <v>49</v>
      </c>
      <c r="B119" t="s">
        <v>50</v>
      </c>
      <c r="C119" t="s">
        <v>16</v>
      </c>
      <c r="D119" t="s">
        <v>20</v>
      </c>
      <c r="E119">
        <v>769397</v>
      </c>
      <c r="F119" s="1">
        <v>43861</v>
      </c>
      <c r="G119" s="1">
        <v>43862</v>
      </c>
      <c r="H119" s="1">
        <v>43951</v>
      </c>
      <c r="I119" s="2">
        <v>66500000</v>
      </c>
      <c r="J119" s="2">
        <v>-24200000</v>
      </c>
      <c r="K119" s="2">
        <f>I119-J119</f>
        <v>90700000</v>
      </c>
    </row>
    <row r="120" spans="1:11" hidden="1" outlineLevel="2" x14ac:dyDescent="0.25">
      <c r="A120" t="s">
        <v>46</v>
      </c>
      <c r="B120" t="s">
        <v>47</v>
      </c>
      <c r="C120" t="s">
        <v>16</v>
      </c>
      <c r="D120" t="s">
        <v>48</v>
      </c>
      <c r="E120">
        <v>6951</v>
      </c>
      <c r="F120" s="1">
        <v>43765</v>
      </c>
      <c r="G120" s="1">
        <v>43857</v>
      </c>
      <c r="H120" s="1">
        <v>43947</v>
      </c>
      <c r="I120" s="2">
        <v>755000000</v>
      </c>
      <c r="J120" s="2">
        <v>666000000</v>
      </c>
      <c r="K120" s="2">
        <f>I120-J120</f>
        <v>89000000</v>
      </c>
    </row>
    <row r="121" spans="1:11" hidden="1" outlineLevel="2" x14ac:dyDescent="0.25">
      <c r="A121" t="s">
        <v>234</v>
      </c>
      <c r="B121" t="s">
        <v>235</v>
      </c>
      <c r="C121" t="s">
        <v>16</v>
      </c>
      <c r="D121" t="s">
        <v>45</v>
      </c>
      <c r="E121">
        <v>97476</v>
      </c>
      <c r="F121" s="1">
        <v>43830</v>
      </c>
      <c r="G121" s="1">
        <v>43922</v>
      </c>
      <c r="H121" s="1">
        <v>44012</v>
      </c>
      <c r="I121" s="2">
        <v>1380000000</v>
      </c>
      <c r="J121" s="2">
        <v>1305000000</v>
      </c>
      <c r="K121" s="2">
        <f>I121-J121</f>
        <v>75000000</v>
      </c>
    </row>
    <row r="122" spans="1:11" hidden="1" outlineLevel="2" x14ac:dyDescent="0.25">
      <c r="A122" t="s">
        <v>60</v>
      </c>
      <c r="B122" t="s">
        <v>61</v>
      </c>
      <c r="C122" t="s">
        <v>16</v>
      </c>
      <c r="D122" t="s">
        <v>20</v>
      </c>
      <c r="E122">
        <v>813672</v>
      </c>
      <c r="F122" s="1">
        <v>43827</v>
      </c>
      <c r="G122" s="1">
        <v>43919</v>
      </c>
      <c r="H122" s="1">
        <v>44009</v>
      </c>
      <c r="I122" s="2">
        <v>131288000</v>
      </c>
      <c r="J122" s="2">
        <v>107235000</v>
      </c>
      <c r="K122" s="2">
        <f>I122-J122</f>
        <v>24053000</v>
      </c>
    </row>
    <row r="123" spans="1:11" hidden="1" outlineLevel="2" x14ac:dyDescent="0.25">
      <c r="A123" t="s">
        <v>253</v>
      </c>
      <c r="B123" t="s">
        <v>254</v>
      </c>
      <c r="C123" t="s">
        <v>16</v>
      </c>
      <c r="D123" t="s">
        <v>255</v>
      </c>
      <c r="E123">
        <v>1014473</v>
      </c>
      <c r="F123" s="1">
        <v>43830</v>
      </c>
      <c r="G123" s="1">
        <v>43922</v>
      </c>
      <c r="H123" s="1">
        <v>44012</v>
      </c>
      <c r="I123" s="2">
        <v>152479000</v>
      </c>
      <c r="J123" s="2">
        <v>147534000</v>
      </c>
      <c r="K123" s="2">
        <f>I123-J123</f>
        <v>4945000</v>
      </c>
    </row>
    <row r="124" spans="1:11" hidden="1" outlineLevel="2" x14ac:dyDescent="0.25">
      <c r="A124" t="s">
        <v>230</v>
      </c>
      <c r="B124" t="s">
        <v>231</v>
      </c>
      <c r="C124" t="s">
        <v>16</v>
      </c>
      <c r="D124" t="s">
        <v>20</v>
      </c>
      <c r="E124">
        <v>883241</v>
      </c>
      <c r="F124" s="1">
        <v>43769</v>
      </c>
      <c r="G124" s="1">
        <v>43862</v>
      </c>
      <c r="H124" s="1">
        <v>43951</v>
      </c>
      <c r="I124" s="2">
        <v>109920000</v>
      </c>
      <c r="J124" s="2">
        <v>118210000</v>
      </c>
      <c r="K124" s="2">
        <f>I124-J124</f>
        <v>-8290000</v>
      </c>
    </row>
    <row r="125" spans="1:11" hidden="1" outlineLevel="2" x14ac:dyDescent="0.25">
      <c r="A125" t="s">
        <v>226</v>
      </c>
      <c r="B125" t="s">
        <v>227</v>
      </c>
      <c r="C125" t="s">
        <v>16</v>
      </c>
      <c r="D125" t="s">
        <v>45</v>
      </c>
      <c r="E125">
        <v>4127</v>
      </c>
      <c r="F125" s="1">
        <v>43735</v>
      </c>
      <c r="G125" s="1">
        <v>43918</v>
      </c>
      <c r="H125" s="1">
        <v>44008</v>
      </c>
      <c r="I125" s="2">
        <v>129700000</v>
      </c>
      <c r="J125" s="2">
        <v>144100000</v>
      </c>
      <c r="K125" s="2">
        <f>I125-J125</f>
        <v>-14400000</v>
      </c>
    </row>
    <row r="126" spans="1:11" hidden="1" outlineLevel="2" x14ac:dyDescent="0.25">
      <c r="A126" t="s">
        <v>143</v>
      </c>
      <c r="B126" t="s">
        <v>144</v>
      </c>
      <c r="C126" t="s">
        <v>16</v>
      </c>
      <c r="D126" t="s">
        <v>134</v>
      </c>
      <c r="E126">
        <v>47217</v>
      </c>
      <c r="F126" s="1">
        <v>43769</v>
      </c>
      <c r="G126" s="1">
        <v>43862</v>
      </c>
      <c r="H126" s="1">
        <v>43951</v>
      </c>
      <c r="I126" s="2">
        <v>764000000</v>
      </c>
      <c r="J126" s="2">
        <v>782000000</v>
      </c>
      <c r="K126" s="2">
        <f>I126-J126</f>
        <v>-18000000</v>
      </c>
    </row>
    <row r="127" spans="1:11" hidden="1" outlineLevel="2" x14ac:dyDescent="0.25">
      <c r="A127" t="s">
        <v>14</v>
      </c>
      <c r="B127" t="s">
        <v>15</v>
      </c>
      <c r="C127" t="s">
        <v>16</v>
      </c>
      <c r="D127" t="s">
        <v>17</v>
      </c>
      <c r="E127">
        <v>1467373</v>
      </c>
      <c r="F127" s="1">
        <v>43708</v>
      </c>
      <c r="G127" s="1">
        <v>43891</v>
      </c>
      <c r="H127" s="1">
        <v>43982</v>
      </c>
      <c r="I127" s="2">
        <v>1228202000</v>
      </c>
      <c r="J127" s="2">
        <v>1249516000</v>
      </c>
      <c r="K127" s="2">
        <f>I127-J127</f>
        <v>-21314000</v>
      </c>
    </row>
    <row r="128" spans="1:11" hidden="1" outlineLevel="2" x14ac:dyDescent="0.25">
      <c r="A128" t="s">
        <v>317</v>
      </c>
      <c r="B128" t="s">
        <v>318</v>
      </c>
      <c r="C128" t="s">
        <v>16</v>
      </c>
      <c r="D128" t="s">
        <v>319</v>
      </c>
      <c r="E128">
        <v>877212</v>
      </c>
      <c r="F128" s="1">
        <v>43830</v>
      </c>
      <c r="G128" s="1">
        <v>43919</v>
      </c>
      <c r="H128" s="1">
        <v>44009</v>
      </c>
      <c r="I128" s="2">
        <v>100000000</v>
      </c>
      <c r="J128" s="2">
        <v>124000000</v>
      </c>
      <c r="K128" s="2">
        <f>I128-J128</f>
        <v>-24000000</v>
      </c>
    </row>
    <row r="129" spans="1:11" hidden="1" outlineLevel="2" x14ac:dyDescent="0.25">
      <c r="A129" t="s">
        <v>40</v>
      </c>
      <c r="B129" t="s">
        <v>41</v>
      </c>
      <c r="C129" t="s">
        <v>16</v>
      </c>
      <c r="D129" t="s">
        <v>42</v>
      </c>
      <c r="E129">
        <v>820313</v>
      </c>
      <c r="F129" s="1">
        <v>43830</v>
      </c>
      <c r="G129" s="1">
        <v>43922</v>
      </c>
      <c r="H129" s="1">
        <v>44012</v>
      </c>
      <c r="I129" s="2">
        <v>257700000</v>
      </c>
      <c r="J129" s="2">
        <v>288400000</v>
      </c>
      <c r="K129" s="2">
        <f>I129-J129</f>
        <v>-30700000</v>
      </c>
    </row>
    <row r="130" spans="1:11" hidden="1" outlineLevel="2" x14ac:dyDescent="0.25">
      <c r="A130" t="s">
        <v>185</v>
      </c>
      <c r="B130" t="s">
        <v>186</v>
      </c>
      <c r="C130" t="s">
        <v>16</v>
      </c>
      <c r="D130" t="s">
        <v>45</v>
      </c>
      <c r="E130">
        <v>723125</v>
      </c>
      <c r="F130" s="1">
        <v>43706</v>
      </c>
      <c r="G130" s="1">
        <v>43889</v>
      </c>
      <c r="H130" s="1">
        <v>43979</v>
      </c>
      <c r="I130" s="2">
        <v>803000000</v>
      </c>
      <c r="J130" s="2">
        <v>840000000</v>
      </c>
      <c r="K130" s="2">
        <f>I130-J130</f>
        <v>-37000000</v>
      </c>
    </row>
    <row r="131" spans="1:11" hidden="1" outlineLevel="2" x14ac:dyDescent="0.25">
      <c r="A131" t="s">
        <v>273</v>
      </c>
      <c r="B131" t="s">
        <v>274</v>
      </c>
      <c r="C131" t="s">
        <v>16</v>
      </c>
      <c r="D131" t="s">
        <v>17</v>
      </c>
      <c r="E131">
        <v>1336920</v>
      </c>
      <c r="F131" s="1">
        <v>43831</v>
      </c>
      <c r="G131" s="1">
        <v>43834</v>
      </c>
      <c r="H131" s="1">
        <v>43924</v>
      </c>
      <c r="I131" s="2">
        <v>115000000</v>
      </c>
      <c r="J131" s="2">
        <v>189000000</v>
      </c>
      <c r="K131" s="2">
        <f>I131-J131</f>
        <v>-74000000</v>
      </c>
    </row>
    <row r="132" spans="1:11" hidden="1" outlineLevel="2" x14ac:dyDescent="0.25">
      <c r="A132" t="s">
        <v>43</v>
      </c>
      <c r="B132" t="s">
        <v>44</v>
      </c>
      <c r="C132" t="s">
        <v>16</v>
      </c>
      <c r="D132" t="s">
        <v>45</v>
      </c>
      <c r="E132">
        <v>6281</v>
      </c>
      <c r="F132" s="1">
        <v>43771</v>
      </c>
      <c r="G132" s="1">
        <v>43863</v>
      </c>
      <c r="H132" s="1">
        <v>43953</v>
      </c>
      <c r="I132" s="2">
        <v>267696000</v>
      </c>
      <c r="J132" s="2">
        <v>367937000</v>
      </c>
      <c r="K132" s="2">
        <f>I132-J132</f>
        <v>-100241000</v>
      </c>
    </row>
    <row r="133" spans="1:11" hidden="1" outlineLevel="2" x14ac:dyDescent="0.25">
      <c r="A133" t="s">
        <v>71</v>
      </c>
      <c r="B133" t="s">
        <v>72</v>
      </c>
      <c r="C133" t="s">
        <v>16</v>
      </c>
      <c r="D133" t="s">
        <v>73</v>
      </c>
      <c r="E133">
        <v>858877</v>
      </c>
      <c r="F133" s="1">
        <v>43673</v>
      </c>
      <c r="G133" s="1">
        <v>43856</v>
      </c>
      <c r="H133" s="1">
        <v>43946</v>
      </c>
      <c r="I133" s="2">
        <v>2774000000</v>
      </c>
      <c r="J133" s="2">
        <v>3044000000</v>
      </c>
      <c r="K133" s="2">
        <f>I133-J133</f>
        <v>-270000000</v>
      </c>
    </row>
    <row r="134" spans="1:11" hidden="1" outlineLevel="2" x14ac:dyDescent="0.25">
      <c r="A134" t="s">
        <v>222</v>
      </c>
      <c r="B134" t="s">
        <v>223</v>
      </c>
      <c r="C134" t="s">
        <v>16</v>
      </c>
      <c r="D134" t="s">
        <v>151</v>
      </c>
      <c r="E134">
        <v>1108524</v>
      </c>
      <c r="F134" s="1">
        <v>43861</v>
      </c>
      <c r="G134" s="1">
        <v>43862</v>
      </c>
      <c r="H134" s="1">
        <v>43951</v>
      </c>
      <c r="I134" s="2">
        <v>99000000</v>
      </c>
      <c r="J134" s="2">
        <v>392000000</v>
      </c>
      <c r="K134" s="2">
        <f>I134-J134</f>
        <v>-293000000</v>
      </c>
    </row>
    <row r="135" spans="1:11" hidden="1" outlineLevel="2" x14ac:dyDescent="0.25">
      <c r="A135" t="s">
        <v>149</v>
      </c>
      <c r="B135" t="s">
        <v>150</v>
      </c>
      <c r="C135" t="s">
        <v>16</v>
      </c>
      <c r="D135" t="s">
        <v>151</v>
      </c>
      <c r="E135">
        <v>896878</v>
      </c>
      <c r="F135" s="1">
        <v>43677</v>
      </c>
      <c r="G135" s="1">
        <v>43862</v>
      </c>
      <c r="H135" s="1">
        <v>43951</v>
      </c>
      <c r="I135" s="2">
        <v>1084000000</v>
      </c>
      <c r="J135" s="2">
        <v>1378000000</v>
      </c>
      <c r="K135" s="2">
        <f>I135-J135</f>
        <v>-294000000</v>
      </c>
    </row>
    <row r="136" spans="1:11" hidden="1" outlineLevel="2" x14ac:dyDescent="0.25">
      <c r="A136" t="s">
        <v>342</v>
      </c>
      <c r="B136" t="s">
        <v>343</v>
      </c>
      <c r="C136" t="s">
        <v>16</v>
      </c>
      <c r="D136" t="s">
        <v>17</v>
      </c>
      <c r="E136">
        <v>51143</v>
      </c>
      <c r="F136" s="1">
        <v>43830</v>
      </c>
      <c r="G136" s="1">
        <v>43922</v>
      </c>
      <c r="H136" s="1">
        <v>44012</v>
      </c>
      <c r="I136" s="2">
        <v>1361000000</v>
      </c>
      <c r="J136" s="2">
        <v>2498000000</v>
      </c>
      <c r="K136" s="2">
        <f>I136-J136</f>
        <v>-1137000000</v>
      </c>
    </row>
    <row r="137" spans="1:11" hidden="1" outlineLevel="2" x14ac:dyDescent="0.25">
      <c r="A137" t="s">
        <v>132</v>
      </c>
      <c r="B137" t="s">
        <v>133</v>
      </c>
      <c r="C137" t="s">
        <v>16</v>
      </c>
      <c r="D137" t="s">
        <v>134</v>
      </c>
      <c r="E137">
        <v>1645590</v>
      </c>
      <c r="F137" s="1">
        <v>43769</v>
      </c>
      <c r="G137" s="1">
        <v>43862</v>
      </c>
      <c r="H137" s="1">
        <v>43951</v>
      </c>
      <c r="I137" s="2">
        <v>-821000000</v>
      </c>
      <c r="J137" s="2">
        <v>419000000</v>
      </c>
      <c r="K137" s="2">
        <f>I137-J137</f>
        <v>-1240000000</v>
      </c>
    </row>
    <row r="138" spans="1:11" outlineLevel="1" collapsed="1" x14ac:dyDescent="0.25">
      <c r="C138" s="3" t="s">
        <v>292</v>
      </c>
      <c r="F138" s="1"/>
      <c r="G138" s="1"/>
      <c r="H138" s="1"/>
      <c r="I138" s="2">
        <f>SUBTOTAL(9,I114:I137)</f>
        <v>18216485000</v>
      </c>
      <c r="J138" s="2">
        <f>SUBTOTAL(9,J114:J137)</f>
        <v>18855325000</v>
      </c>
      <c r="K138" s="2">
        <f>SUBTOTAL(9,K114:K137)</f>
        <v>-638840000</v>
      </c>
    </row>
    <row r="139" spans="1:11" hidden="1" outlineLevel="2" x14ac:dyDescent="0.25">
      <c r="A139" t="s">
        <v>370</v>
      </c>
      <c r="B139" t="s">
        <v>371</v>
      </c>
      <c r="C139" t="s">
        <v>27</v>
      </c>
      <c r="D139" t="s">
        <v>211</v>
      </c>
      <c r="E139">
        <v>89800</v>
      </c>
      <c r="F139" s="1">
        <v>43830</v>
      </c>
      <c r="G139" s="1">
        <v>43922</v>
      </c>
      <c r="H139" s="1">
        <v>44012</v>
      </c>
      <c r="I139" s="2">
        <v>595900000</v>
      </c>
      <c r="J139" s="2">
        <v>471000000</v>
      </c>
      <c r="K139" s="2">
        <f>I139-J139</f>
        <v>124900000</v>
      </c>
    </row>
    <row r="140" spans="1:11" hidden="1" outlineLevel="2" x14ac:dyDescent="0.25">
      <c r="A140" t="s">
        <v>347</v>
      </c>
      <c r="B140" t="s">
        <v>348</v>
      </c>
      <c r="C140" t="s">
        <v>27</v>
      </c>
      <c r="D140" t="s">
        <v>349</v>
      </c>
      <c r="E140">
        <v>916076</v>
      </c>
      <c r="F140" s="1">
        <v>43830</v>
      </c>
      <c r="G140" s="1">
        <v>43922</v>
      </c>
      <c r="H140" s="1">
        <v>44012</v>
      </c>
      <c r="I140" s="2">
        <v>217600000</v>
      </c>
      <c r="J140" s="2">
        <v>189500000</v>
      </c>
      <c r="K140" s="2">
        <f>I140-J140</f>
        <v>28100000</v>
      </c>
    </row>
    <row r="141" spans="1:11" hidden="1" outlineLevel="2" x14ac:dyDescent="0.25">
      <c r="A141" t="s">
        <v>25</v>
      </c>
      <c r="B141" t="s">
        <v>26</v>
      </c>
      <c r="C141" t="s">
        <v>27</v>
      </c>
      <c r="D141" t="s">
        <v>28</v>
      </c>
      <c r="E141">
        <v>2969</v>
      </c>
      <c r="F141" s="1">
        <v>43738</v>
      </c>
      <c r="G141" s="1">
        <v>43922</v>
      </c>
      <c r="H141" s="1">
        <v>44012</v>
      </c>
      <c r="I141" s="2">
        <v>446500000</v>
      </c>
      <c r="J141" s="2">
        <v>488000000</v>
      </c>
      <c r="K141" s="2">
        <f>I141-J141</f>
        <v>-41500000</v>
      </c>
    </row>
    <row r="142" spans="1:11" hidden="1" outlineLevel="2" x14ac:dyDescent="0.25">
      <c r="A142" t="s">
        <v>324</v>
      </c>
      <c r="B142" t="s">
        <v>325</v>
      </c>
      <c r="C142" t="s">
        <v>27</v>
      </c>
      <c r="D142" t="s">
        <v>326</v>
      </c>
      <c r="E142">
        <v>8818</v>
      </c>
      <c r="F142" s="1">
        <v>43827</v>
      </c>
      <c r="G142" s="1">
        <v>43919</v>
      </c>
      <c r="H142" s="1">
        <v>44009</v>
      </c>
      <c r="I142" s="2">
        <v>79700000</v>
      </c>
      <c r="J142" s="2">
        <v>182000000</v>
      </c>
      <c r="K142" s="2">
        <f>I142-J142</f>
        <v>-102300000</v>
      </c>
    </row>
    <row r="143" spans="1:11" hidden="1" outlineLevel="2" x14ac:dyDescent="0.25">
      <c r="A143" t="s">
        <v>209</v>
      </c>
      <c r="B143" t="s">
        <v>210</v>
      </c>
      <c r="C143" t="s">
        <v>27</v>
      </c>
      <c r="D143" t="s">
        <v>211</v>
      </c>
      <c r="E143">
        <v>79879</v>
      </c>
      <c r="F143" s="1">
        <v>43830</v>
      </c>
      <c r="G143" s="1">
        <v>43922</v>
      </c>
      <c r="H143" s="1">
        <v>44012</v>
      </c>
      <c r="I143" s="2">
        <v>102000000</v>
      </c>
      <c r="J143" s="2">
        <v>272000000</v>
      </c>
      <c r="K143" s="2">
        <f>I143-J143</f>
        <v>-170000000</v>
      </c>
    </row>
    <row r="144" spans="1:11" hidden="1" outlineLevel="2" x14ac:dyDescent="0.25">
      <c r="A144" t="s">
        <v>270</v>
      </c>
      <c r="B144" t="s">
        <v>271</v>
      </c>
      <c r="C144" t="s">
        <v>27</v>
      </c>
      <c r="D144" t="s">
        <v>272</v>
      </c>
      <c r="E144">
        <v>1751788</v>
      </c>
      <c r="F144" s="1">
        <v>43830</v>
      </c>
      <c r="G144" s="1">
        <v>43922</v>
      </c>
      <c r="H144" s="1">
        <v>44012</v>
      </c>
      <c r="I144" s="2">
        <v>-225000000</v>
      </c>
      <c r="J144" s="2">
        <v>75000000</v>
      </c>
      <c r="K144" s="2">
        <f>I144-J144</f>
        <v>-300000000</v>
      </c>
    </row>
    <row r="145" spans="1:11" hidden="1" outlineLevel="2" x14ac:dyDescent="0.25">
      <c r="A145" t="s">
        <v>198</v>
      </c>
      <c r="B145" t="s">
        <v>199</v>
      </c>
      <c r="C145" t="s">
        <v>27</v>
      </c>
      <c r="D145" t="s">
        <v>200</v>
      </c>
      <c r="E145">
        <v>73309</v>
      </c>
      <c r="F145" s="1">
        <v>43830</v>
      </c>
      <c r="G145" s="1">
        <v>43831</v>
      </c>
      <c r="H145" s="1">
        <v>43925</v>
      </c>
      <c r="I145" s="2">
        <v>20331000</v>
      </c>
      <c r="J145" s="2">
        <v>386483000</v>
      </c>
      <c r="K145" s="2">
        <f>I145-J145</f>
        <v>-366152000</v>
      </c>
    </row>
    <row r="146" spans="1:11" outlineLevel="1" collapsed="1" x14ac:dyDescent="0.25">
      <c r="C146" s="3" t="s">
        <v>293</v>
      </c>
      <c r="F146" s="1"/>
      <c r="G146" s="1"/>
      <c r="H146" s="1"/>
      <c r="I146" s="2">
        <f>SUBTOTAL(9,I139:I145)</f>
        <v>1237031000</v>
      </c>
      <c r="J146" s="2">
        <f>SUBTOTAL(9,J139:J145)</f>
        <v>2063983000</v>
      </c>
      <c r="K146" s="2">
        <f>SUBTOTAL(9,K139:K145)</f>
        <v>-826952000</v>
      </c>
    </row>
    <row r="147" spans="1:11" hidden="1" outlineLevel="2" x14ac:dyDescent="0.25">
      <c r="A147" t="s">
        <v>296</v>
      </c>
      <c r="B147" t="s">
        <v>297</v>
      </c>
      <c r="C147" t="s">
        <v>298</v>
      </c>
      <c r="D147" t="s">
        <v>299</v>
      </c>
      <c r="E147">
        <v>1035443</v>
      </c>
      <c r="F147" s="1">
        <v>43830</v>
      </c>
      <c r="G147" s="1">
        <v>43922</v>
      </c>
      <c r="H147" s="1">
        <v>44012</v>
      </c>
      <c r="I147" s="2">
        <v>229654000</v>
      </c>
      <c r="J147" s="2">
        <v>78767000</v>
      </c>
      <c r="K147" s="2">
        <f>I147-J147</f>
        <v>150887000</v>
      </c>
    </row>
    <row r="148" spans="1:11" hidden="1" outlineLevel="2" x14ac:dyDescent="0.25">
      <c r="A148" t="s">
        <v>362</v>
      </c>
      <c r="B148" t="s">
        <v>363</v>
      </c>
      <c r="C148" t="s">
        <v>298</v>
      </c>
      <c r="D148" t="s">
        <v>364</v>
      </c>
      <c r="E148">
        <v>1045609</v>
      </c>
      <c r="F148" s="1">
        <v>43830</v>
      </c>
      <c r="G148" s="1">
        <v>43922</v>
      </c>
      <c r="H148" s="1">
        <v>44012</v>
      </c>
      <c r="I148" s="2">
        <v>406173000</v>
      </c>
      <c r="J148" s="2">
        <v>385276000</v>
      </c>
      <c r="K148" s="2">
        <f>I148-J148</f>
        <v>20897000</v>
      </c>
    </row>
    <row r="149" spans="1:11" outlineLevel="1" collapsed="1" x14ac:dyDescent="0.25">
      <c r="C149" s="3" t="s">
        <v>314</v>
      </c>
      <c r="F149" s="1"/>
      <c r="G149" s="1"/>
      <c r="H149" s="1"/>
      <c r="I149" s="2">
        <f>SUBTOTAL(9,I147:I148)</f>
        <v>635827000</v>
      </c>
      <c r="J149" s="2">
        <f>SUBTOTAL(9,J147:J148)</f>
        <v>464043000</v>
      </c>
      <c r="K149" s="2">
        <f>SUBTOTAL(9,K147:K148)</f>
        <v>171784000</v>
      </c>
    </row>
    <row r="150" spans="1:11" outlineLevel="2" x14ac:dyDescent="0.25">
      <c r="A150" t="s">
        <v>329</v>
      </c>
      <c r="B150" t="s">
        <v>330</v>
      </c>
      <c r="C150" t="s">
        <v>193</v>
      </c>
      <c r="D150" t="s">
        <v>194</v>
      </c>
      <c r="E150">
        <v>936340</v>
      </c>
      <c r="F150" s="1">
        <v>43830</v>
      </c>
      <c r="G150" s="1">
        <v>43922</v>
      </c>
      <c r="H150" s="1">
        <v>44012</v>
      </c>
      <c r="I150" s="2">
        <v>277000000</v>
      </c>
      <c r="J150" s="2">
        <v>182000000</v>
      </c>
      <c r="K150" s="2">
        <f>I150-J150</f>
        <v>95000000</v>
      </c>
    </row>
    <row r="151" spans="1:11" outlineLevel="2" x14ac:dyDescent="0.25">
      <c r="A151" t="s">
        <v>191</v>
      </c>
      <c r="B151" t="s">
        <v>192</v>
      </c>
      <c r="C151" t="s">
        <v>193</v>
      </c>
      <c r="D151" t="s">
        <v>194</v>
      </c>
      <c r="E151">
        <v>753308</v>
      </c>
      <c r="F151" s="1">
        <v>43830</v>
      </c>
      <c r="G151" s="1">
        <v>43922</v>
      </c>
      <c r="H151" s="1">
        <v>44012</v>
      </c>
      <c r="I151" s="2">
        <v>1275000000</v>
      </c>
      <c r="J151" s="2">
        <v>1234000000</v>
      </c>
      <c r="K151" s="2">
        <f>I151-J151</f>
        <v>41000000</v>
      </c>
    </row>
    <row r="152" spans="1:11" outlineLevel="2" x14ac:dyDescent="0.25">
      <c r="A152" t="s">
        <v>331</v>
      </c>
      <c r="B152" t="s">
        <v>332</v>
      </c>
      <c r="C152" t="s">
        <v>193</v>
      </c>
      <c r="D152" t="s">
        <v>333</v>
      </c>
      <c r="E152">
        <v>827052</v>
      </c>
      <c r="F152" s="1">
        <v>43830</v>
      </c>
      <c r="G152" s="1">
        <v>43922</v>
      </c>
      <c r="H152" s="1">
        <v>44012</v>
      </c>
      <c r="I152" s="2">
        <v>318000000</v>
      </c>
      <c r="J152" s="2">
        <v>392000000</v>
      </c>
      <c r="K152" s="2">
        <f>I152-J152</f>
        <v>-74000000</v>
      </c>
    </row>
    <row r="153" spans="1:11" outlineLevel="1" x14ac:dyDescent="0.25">
      <c r="C153" s="3" t="s">
        <v>294</v>
      </c>
      <c r="F153" s="1"/>
      <c r="G153" s="1"/>
      <c r="H153" s="1"/>
      <c r="I153" s="2">
        <f>SUBTOTAL(9,I150:I152)</f>
        <v>1870000000</v>
      </c>
      <c r="J153" s="2">
        <f>SUBTOTAL(9,J150:J152)</f>
        <v>1808000000</v>
      </c>
      <c r="K153" s="2">
        <f>SUBTOTAL(9,K150:K152)</f>
        <v>62000000</v>
      </c>
    </row>
    <row r="154" spans="1:11" x14ac:dyDescent="0.25">
      <c r="C154" s="3" t="s">
        <v>295</v>
      </c>
      <c r="F154" s="1"/>
      <c r="G154" s="1"/>
      <c r="H154" s="1"/>
      <c r="I154" s="2">
        <f>SUBTOTAL(9,I4:I152)</f>
        <v>36061538000</v>
      </c>
      <c r="J154" s="2">
        <f>SUBTOTAL(9,J4:J152)</f>
        <v>83050975000</v>
      </c>
      <c r="K154" s="2">
        <f>SUBTOTAL(9,K4:K152)</f>
        <v>-46989437000</v>
      </c>
    </row>
  </sheetData>
  <sortState ref="A4:K142">
    <sortCondition ref="C4:C1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 Data-July 27</vt:lpstr>
      <vt:lpstr>Ranked - July 27</vt:lpstr>
      <vt:lpstr>By Sector - July 27</vt:lpstr>
      <vt:lpstr>Raw Data-July 29</vt:lpstr>
      <vt:lpstr>Ranked - July 29</vt:lpstr>
      <vt:lpstr>By Sector - July 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2020-07-27T20:31:38Z</dcterms:created>
  <dcterms:modified xsi:type="dcterms:W3CDTF">2020-07-29T15:52:01Z</dcterms:modified>
</cp:coreProperties>
</file>